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20115" windowHeight="7995" tabRatio="649"/>
  </bookViews>
  <sheets>
    <sheet name="Portada" sheetId="15" r:id="rId1"/>
    <sheet name="Enero" sheetId="1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  <sheet name="Símbolos utilizados" sheetId="14" r:id="rId14"/>
  </sheets>
  <calcPr calcId="125725" iterate="1"/>
</workbook>
</file>

<file path=xl/calcChain.xml><?xml version="1.0" encoding="utf-8"?>
<calcChain xmlns="http://schemas.openxmlformats.org/spreadsheetml/2006/main">
  <c r="F38" i="13"/>
  <c r="E14" i="11" l="1"/>
  <c r="E31" i="5"/>
  <c r="E31" i="1"/>
  <c r="G38" i="13"/>
  <c r="H38"/>
  <c r="H37" i="10"/>
  <c r="D38" i="9"/>
  <c r="F38"/>
  <c r="D38" i="8"/>
  <c r="F38"/>
  <c r="F37" i="7"/>
  <c r="D37"/>
  <c r="F38" i="1"/>
  <c r="D38"/>
  <c r="E36" i="12"/>
  <c r="E35"/>
  <c r="F38" i="11"/>
  <c r="D38"/>
  <c r="E34" i="7"/>
  <c r="E20"/>
  <c r="D38" i="4"/>
  <c r="F38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8"/>
  <c r="E9"/>
  <c r="E10"/>
  <c r="E11"/>
  <c r="E12"/>
  <c r="E13"/>
  <c r="E14"/>
  <c r="E7"/>
  <c r="D38" i="13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7" i="12"/>
  <c r="G37"/>
  <c r="F37"/>
  <c r="D37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8" i="11"/>
  <c r="G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3"/>
  <c r="E12"/>
  <c r="E11"/>
  <c r="E10"/>
  <c r="E9"/>
  <c r="E8"/>
  <c r="E7"/>
  <c r="G37" i="10"/>
  <c r="F37"/>
  <c r="D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8" i="9"/>
  <c r="G38"/>
  <c r="E37"/>
  <c r="E38" s="1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8" i="8"/>
  <c r="G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7" i="7"/>
  <c r="G37"/>
  <c r="E36"/>
  <c r="E35"/>
  <c r="E33"/>
  <c r="E32"/>
  <c r="E31"/>
  <c r="E30"/>
  <c r="E29"/>
  <c r="E28"/>
  <c r="E27"/>
  <c r="E26"/>
  <c r="E25"/>
  <c r="E24"/>
  <c r="E23"/>
  <c r="E22"/>
  <c r="E21"/>
  <c r="E19"/>
  <c r="E18"/>
  <c r="E17"/>
  <c r="E16"/>
  <c r="E15"/>
  <c r="E14"/>
  <c r="E13"/>
  <c r="E12"/>
  <c r="E11"/>
  <c r="E10"/>
  <c r="E9"/>
  <c r="E8"/>
  <c r="E7"/>
  <c r="H38" i="6"/>
  <c r="G38"/>
  <c r="F38"/>
  <c r="D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7" i="5"/>
  <c r="G37"/>
  <c r="F37"/>
  <c r="D37"/>
  <c r="E36"/>
  <c r="E35"/>
  <c r="E34"/>
  <c r="E33"/>
  <c r="E32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H38" i="4"/>
  <c r="G38"/>
  <c r="H35" i="3"/>
  <c r="G35"/>
  <c r="F35"/>
  <c r="D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38" i="13" l="1"/>
  <c r="E37" i="12"/>
  <c r="E38" i="11"/>
  <c r="E37" i="10"/>
  <c r="E37" i="7"/>
  <c r="E38" i="6"/>
  <c r="E38" i="8"/>
  <c r="E38" i="4"/>
  <c r="E37" i="5"/>
  <c r="E35" i="3"/>
  <c r="E8" i="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2"/>
  <c r="E33"/>
  <c r="E34"/>
  <c r="E35"/>
  <c r="E36"/>
  <c r="E37"/>
  <c r="E7"/>
  <c r="H38"/>
  <c r="G38"/>
  <c r="E38" l="1"/>
</calcChain>
</file>

<file path=xl/sharedStrings.xml><?xml version="1.0" encoding="utf-8"?>
<sst xmlns="http://schemas.openxmlformats.org/spreadsheetml/2006/main" count="602" uniqueCount="62">
  <si>
    <t>Día</t>
  </si>
  <si>
    <t>Estado del cielo</t>
  </si>
  <si>
    <t>Temp. máxima (ºC)</t>
  </si>
  <si>
    <t>Temp. mínima (ºC)</t>
  </si>
  <si>
    <t>Dir.</t>
  </si>
  <si>
    <t>V (km/h)</t>
  </si>
  <si>
    <t>Temp.      media (ºC)</t>
  </si>
  <si>
    <t>Racha máxima de viento</t>
  </si>
  <si>
    <r>
      <t>Precipitación (l/m</t>
    </r>
    <r>
      <rPr>
        <b/>
        <vertAlign val="superscript"/>
        <sz val="11"/>
        <color theme="9" tint="-0.499984740745262"/>
        <rFont val="Arial"/>
        <family val="2"/>
      </rPr>
      <t>2</t>
    </r>
    <r>
      <rPr>
        <b/>
        <sz val="11"/>
        <color theme="9" tint="-0.499984740745262"/>
        <rFont val="Arial"/>
        <family val="2"/>
      </rPr>
      <t>)</t>
    </r>
  </si>
  <si>
    <t>S</t>
  </si>
  <si>
    <t>Cielo despejado</t>
  </si>
  <si>
    <t>Poco nuboso</t>
  </si>
  <si>
    <t>Intervalos nubosos</t>
  </si>
  <si>
    <t>Nuboso</t>
  </si>
  <si>
    <t>Muy nuboso o cubierto</t>
  </si>
  <si>
    <t>Bruma o niebla</t>
  </si>
  <si>
    <t>Precipitaciones</t>
  </si>
  <si>
    <t>Nubosidad</t>
  </si>
  <si>
    <t>Lluvia</t>
  </si>
  <si>
    <t>Nieve</t>
  </si>
  <si>
    <t>Granizo</t>
  </si>
  <si>
    <t>Tormenta eléctrica</t>
  </si>
  <si>
    <t>Ejemplos:</t>
  </si>
  <si>
    <t>Intervalos nubosos y tormenta eléctrica</t>
  </si>
  <si>
    <t>Cubierto y tormenta seca</t>
  </si>
  <si>
    <t>Cubierto con lluvia y nieve o aguanieve</t>
  </si>
  <si>
    <t>Nieblas no persistentes</t>
  </si>
  <si>
    <t>Nevadas con granizo</t>
  </si>
  <si>
    <t>Leyenda de los símbolos utilizados</t>
  </si>
  <si>
    <t>Enero de 2014</t>
  </si>
  <si>
    <t>Febrero de 2014</t>
  </si>
  <si>
    <t>Marzo de 2014</t>
  </si>
  <si>
    <t>Abril de 2014</t>
  </si>
  <si>
    <t>Mayo de 2014</t>
  </si>
  <si>
    <t>Junio de 2014</t>
  </si>
  <si>
    <t>Julio de 2014</t>
  </si>
  <si>
    <t>Agosto de 2014</t>
  </si>
  <si>
    <t>Septiembre de 2014</t>
  </si>
  <si>
    <t>Octubre de 2014</t>
  </si>
  <si>
    <t>Noviembre de 2014</t>
  </si>
  <si>
    <t>Diciembre de 2014</t>
  </si>
  <si>
    <t>ENE</t>
  </si>
  <si>
    <t>WSW</t>
  </si>
  <si>
    <t>NW</t>
  </si>
  <si>
    <t xml:space="preserve"> - </t>
  </si>
  <si>
    <t>NNW</t>
  </si>
  <si>
    <t xml:space="preserve"> -  </t>
  </si>
  <si>
    <t>E</t>
  </si>
  <si>
    <t>ESE</t>
  </si>
  <si>
    <t>WNW</t>
  </si>
  <si>
    <t>* Precipitación debida al derretimiento de la escarcha o a la niebla</t>
  </si>
  <si>
    <t>SSE</t>
  </si>
  <si>
    <t>SW</t>
  </si>
  <si>
    <t>Si aparece el símbolo       en un día con precipitaciones, quiere decir que ese día el pluviómetro registró vuelcos debido a la acumulación de agua sobre él a causa de la niebla o al rocío, o bien a la acumulación de hielo y posterior su derretimiento</t>
  </si>
  <si>
    <t>W</t>
  </si>
  <si>
    <t>SSW</t>
  </si>
  <si>
    <t>N./d.</t>
  </si>
  <si>
    <t>SE</t>
  </si>
  <si>
    <t>N</t>
  </si>
  <si>
    <t>NE</t>
  </si>
  <si>
    <t>Todos los datos están tomados por la estación meteorológica automática Davis Vantage Vue</t>
  </si>
  <si>
    <t>Registros diarios del año 2014 en Larués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</si>
</sst>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rgb="FF0000CC"/>
      <name val="Arial"/>
      <family val="2"/>
    </font>
    <font>
      <b/>
      <sz val="12"/>
      <color rgb="FFFF0000"/>
      <name val="Arial"/>
      <family val="2"/>
    </font>
    <font>
      <b/>
      <sz val="12"/>
      <color rgb="FF7030A0"/>
      <name val="Arial"/>
      <family val="2"/>
    </font>
    <font>
      <b/>
      <sz val="12"/>
      <color rgb="FF00B0F0"/>
      <name val="Arial"/>
      <family val="2"/>
    </font>
    <font>
      <b/>
      <sz val="12"/>
      <color theme="9" tint="-0.499984740745262"/>
      <name val="Arial"/>
      <family val="2"/>
    </font>
    <font>
      <b/>
      <sz val="12"/>
      <color theme="1"/>
      <name val="Arial"/>
      <family val="2"/>
    </font>
    <font>
      <b/>
      <sz val="28"/>
      <color rgb="FF0000CC"/>
      <name val="Arial"/>
      <family val="2"/>
    </font>
    <font>
      <b/>
      <sz val="11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00B0F0"/>
      <name val="Arial"/>
      <family val="2"/>
    </font>
    <font>
      <b/>
      <sz val="11"/>
      <color theme="9" tint="-0.499984740745262"/>
      <name val="Arial"/>
      <family val="2"/>
    </font>
    <font>
      <b/>
      <vertAlign val="superscript"/>
      <sz val="11"/>
      <color theme="9" tint="-0.499984740745262"/>
      <name val="Arial"/>
      <family val="2"/>
    </font>
    <font>
      <b/>
      <sz val="11"/>
      <color rgb="FF00B050"/>
      <name val="Arial"/>
      <family val="2"/>
    </font>
    <font>
      <b/>
      <sz val="28"/>
      <color rgb="FF00CCFF"/>
      <name val="Arial"/>
      <family val="2"/>
    </font>
    <font>
      <b/>
      <sz val="28"/>
      <color rgb="FF008080"/>
      <name val="Arial"/>
      <family val="2"/>
    </font>
    <font>
      <b/>
      <sz val="28"/>
      <color rgb="FF006600"/>
      <name val="Arial"/>
      <family val="2"/>
    </font>
    <font>
      <b/>
      <sz val="28"/>
      <color rgb="FF00FF00"/>
      <name val="Arial"/>
      <family val="2"/>
    </font>
    <font>
      <b/>
      <sz val="28"/>
      <color rgb="FF99CC00"/>
      <name val="Arial"/>
      <family val="2"/>
    </font>
    <font>
      <b/>
      <sz val="28"/>
      <color rgb="FFFF6600"/>
      <name val="Arial"/>
      <family val="2"/>
    </font>
    <font>
      <b/>
      <sz val="28"/>
      <color rgb="FFC00000"/>
      <name val="Arial"/>
      <family val="2"/>
    </font>
    <font>
      <b/>
      <sz val="28"/>
      <color theme="9" tint="-0.499984740745262"/>
      <name val="Arial"/>
      <family val="2"/>
    </font>
    <font>
      <b/>
      <sz val="28"/>
      <color rgb="FFCC66FF"/>
      <name val="Arial"/>
      <family val="2"/>
    </font>
    <font>
      <b/>
      <sz val="28"/>
      <color rgb="FF7030A0"/>
      <name val="Arial"/>
      <family val="2"/>
    </font>
    <font>
      <b/>
      <sz val="28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CCFF"/>
      <name val="Arial"/>
      <family val="2"/>
    </font>
    <font>
      <b/>
      <i/>
      <sz val="36"/>
      <color theme="1"/>
      <name val="Cambria"/>
      <family val="1"/>
      <scheme val="major"/>
    </font>
    <font>
      <i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rgb="FF7030A0"/>
      </left>
      <right/>
      <top style="thick">
        <color rgb="FF7030A0"/>
      </top>
      <bottom style="thick">
        <color rgb="FF7030A0"/>
      </bottom>
      <diagonal/>
    </border>
    <border>
      <left style="thick">
        <color theme="9" tint="-0.499984740745262"/>
      </left>
      <right/>
      <top style="thick">
        <color theme="9" tint="-0.499984740745262"/>
      </top>
      <bottom style="thick">
        <color theme="9" tint="-0.499984740745262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/>
      <top/>
      <bottom style="thick">
        <color rgb="FF0000CC"/>
      </bottom>
      <diagonal/>
    </border>
    <border>
      <left/>
      <right/>
      <top/>
      <bottom style="thick">
        <color rgb="FF0000CC"/>
      </bottom>
      <diagonal/>
    </border>
    <border>
      <left/>
      <right style="thick">
        <color rgb="FF0000CC"/>
      </right>
      <top/>
      <bottom style="thick">
        <color rgb="FF0000CC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 style="thick">
        <color rgb="FF7030A0"/>
      </top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 style="thick">
        <color rgb="FF00B050"/>
      </left>
      <right style="thick">
        <color rgb="FF00B050"/>
      </right>
      <top style="thick">
        <color rgb="FF00B050"/>
      </top>
      <bottom/>
      <diagonal/>
    </border>
    <border>
      <left style="thick">
        <color rgb="FF7030A0"/>
      </left>
      <right style="thick">
        <color rgb="FF7030A0"/>
      </right>
      <top style="double">
        <color theme="1"/>
      </top>
      <bottom style="thick">
        <color rgb="FF7030A0"/>
      </bottom>
      <diagonal/>
    </border>
    <border>
      <left style="thick">
        <color rgb="FF7030A0"/>
      </left>
      <right/>
      <top style="double">
        <color theme="1"/>
      </top>
      <bottom style="thick">
        <color rgb="FF7030A0"/>
      </bottom>
      <diagonal/>
    </border>
    <border>
      <left style="thick">
        <color theme="9" tint="-0.499984740745262"/>
      </left>
      <right/>
      <top style="double">
        <color theme="1"/>
      </top>
      <bottom style="thick">
        <color theme="9" tint="-0.499984740745262"/>
      </bottom>
      <diagonal/>
    </border>
    <border>
      <left style="thick">
        <color rgb="FF00B050"/>
      </left>
      <right style="thick">
        <color rgb="FF00B050"/>
      </right>
      <top style="double">
        <color theme="1"/>
      </top>
      <bottom style="thick">
        <color rgb="FF00B050"/>
      </bottom>
      <diagonal/>
    </border>
    <border>
      <left style="thick">
        <color theme="9" tint="-0.499984740745262"/>
      </left>
      <right style="thick">
        <color rgb="FF00B050"/>
      </right>
      <top style="thick">
        <color theme="9" tint="-0.499984740745262"/>
      </top>
      <bottom/>
      <diagonal/>
    </border>
    <border>
      <left style="thick">
        <color theme="9" tint="-0.499984740745262"/>
      </left>
      <right style="thick">
        <color rgb="FF00B050"/>
      </right>
      <top/>
      <bottom style="thick">
        <color theme="9" tint="-0.499984740745262"/>
      </bottom>
      <diagonal/>
    </border>
    <border>
      <left style="thick">
        <color rgb="FF00CCFF"/>
      </left>
      <right/>
      <top style="thick">
        <color rgb="FF00CCFF"/>
      </top>
      <bottom/>
      <diagonal/>
    </border>
    <border>
      <left/>
      <right/>
      <top style="thick">
        <color rgb="FF00CCFF"/>
      </top>
      <bottom/>
      <diagonal/>
    </border>
    <border>
      <left/>
      <right style="thick">
        <color rgb="FF00CCFF"/>
      </right>
      <top style="thick">
        <color rgb="FF00CCFF"/>
      </top>
      <bottom/>
      <diagonal/>
    </border>
    <border>
      <left style="thick">
        <color rgb="FF00CCFF"/>
      </left>
      <right/>
      <top/>
      <bottom style="thick">
        <color rgb="FF00CCFF"/>
      </bottom>
      <diagonal/>
    </border>
    <border>
      <left/>
      <right/>
      <top/>
      <bottom style="thick">
        <color rgb="FF00CCFF"/>
      </bottom>
      <diagonal/>
    </border>
    <border>
      <left/>
      <right style="thick">
        <color rgb="FF00CCFF"/>
      </right>
      <top/>
      <bottom style="thick">
        <color rgb="FF00CCFF"/>
      </bottom>
      <diagonal/>
    </border>
    <border>
      <left style="thick">
        <color rgb="FF008080"/>
      </left>
      <right/>
      <top style="thick">
        <color rgb="FF008080"/>
      </top>
      <bottom/>
      <diagonal/>
    </border>
    <border>
      <left/>
      <right/>
      <top style="thick">
        <color rgb="FF008080"/>
      </top>
      <bottom/>
      <diagonal/>
    </border>
    <border>
      <left/>
      <right style="thick">
        <color rgb="FF008080"/>
      </right>
      <top style="thick">
        <color rgb="FF008080"/>
      </top>
      <bottom/>
      <diagonal/>
    </border>
    <border>
      <left style="thick">
        <color rgb="FF008080"/>
      </left>
      <right/>
      <top/>
      <bottom style="thick">
        <color rgb="FF008080"/>
      </bottom>
      <diagonal/>
    </border>
    <border>
      <left/>
      <right/>
      <top/>
      <bottom style="thick">
        <color rgb="FF008080"/>
      </bottom>
      <diagonal/>
    </border>
    <border>
      <left/>
      <right style="thick">
        <color rgb="FF008080"/>
      </right>
      <top/>
      <bottom style="thick">
        <color rgb="FF008080"/>
      </bottom>
      <diagonal/>
    </border>
    <border>
      <left style="thick">
        <color rgb="FF006600"/>
      </left>
      <right/>
      <top style="thick">
        <color rgb="FF006600"/>
      </top>
      <bottom/>
      <diagonal/>
    </border>
    <border>
      <left/>
      <right/>
      <top style="thick">
        <color rgb="FF006600"/>
      </top>
      <bottom/>
      <diagonal/>
    </border>
    <border>
      <left/>
      <right style="thick">
        <color rgb="FF006600"/>
      </right>
      <top style="thick">
        <color rgb="FF006600"/>
      </top>
      <bottom/>
      <diagonal/>
    </border>
    <border>
      <left style="thick">
        <color rgb="FF006600"/>
      </left>
      <right/>
      <top/>
      <bottom style="thick">
        <color rgb="FF006600"/>
      </bottom>
      <diagonal/>
    </border>
    <border>
      <left/>
      <right/>
      <top/>
      <bottom style="thick">
        <color rgb="FF006600"/>
      </bottom>
      <diagonal/>
    </border>
    <border>
      <left/>
      <right style="thick">
        <color rgb="FF006600"/>
      </right>
      <top/>
      <bottom style="thick">
        <color rgb="FF0066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thick">
        <color rgb="FF99CC00"/>
      </left>
      <right/>
      <top style="thick">
        <color rgb="FF99CC00"/>
      </top>
      <bottom/>
      <diagonal/>
    </border>
    <border>
      <left/>
      <right/>
      <top style="thick">
        <color rgb="FF99CC00"/>
      </top>
      <bottom/>
      <diagonal/>
    </border>
    <border>
      <left/>
      <right style="thick">
        <color rgb="FF99CC00"/>
      </right>
      <top style="thick">
        <color rgb="FF99CC00"/>
      </top>
      <bottom/>
      <diagonal/>
    </border>
    <border>
      <left style="thick">
        <color rgb="FF99CC00"/>
      </left>
      <right/>
      <top/>
      <bottom style="thick">
        <color rgb="FF99CC00"/>
      </bottom>
      <diagonal/>
    </border>
    <border>
      <left/>
      <right/>
      <top/>
      <bottom style="thick">
        <color rgb="FF99CC00"/>
      </bottom>
      <diagonal/>
    </border>
    <border>
      <left/>
      <right style="thick">
        <color rgb="FF99CC00"/>
      </right>
      <top/>
      <bottom style="thick">
        <color rgb="FF99CC00"/>
      </bottom>
      <diagonal/>
    </border>
    <border>
      <left style="thick">
        <color rgb="FFFF6600"/>
      </left>
      <right/>
      <top style="thick">
        <color rgb="FFFF6600"/>
      </top>
      <bottom/>
      <diagonal/>
    </border>
    <border>
      <left/>
      <right/>
      <top style="thick">
        <color rgb="FFFF6600"/>
      </top>
      <bottom/>
      <diagonal/>
    </border>
    <border>
      <left/>
      <right style="thick">
        <color rgb="FFFF6600"/>
      </right>
      <top style="thick">
        <color rgb="FFFF6600"/>
      </top>
      <bottom/>
      <diagonal/>
    </border>
    <border>
      <left style="thick">
        <color rgb="FFFF6600"/>
      </left>
      <right/>
      <top/>
      <bottom style="thick">
        <color rgb="FFFF6600"/>
      </bottom>
      <diagonal/>
    </border>
    <border>
      <left/>
      <right/>
      <top/>
      <bottom style="thick">
        <color rgb="FFFF6600"/>
      </bottom>
      <diagonal/>
    </border>
    <border>
      <left/>
      <right style="thick">
        <color rgb="FFFF6600"/>
      </right>
      <top/>
      <bottom style="thick">
        <color rgb="FFFF6600"/>
      </bottom>
      <diagonal/>
    </border>
    <border>
      <left/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C66FF"/>
      </left>
      <right/>
      <top style="thick">
        <color rgb="FFCC66FF"/>
      </top>
      <bottom/>
      <diagonal/>
    </border>
    <border>
      <left/>
      <right/>
      <top style="thick">
        <color rgb="FFCC66FF"/>
      </top>
      <bottom/>
      <diagonal/>
    </border>
    <border>
      <left/>
      <right style="thick">
        <color rgb="FFCC66FF"/>
      </right>
      <top style="thick">
        <color rgb="FFCC66FF"/>
      </top>
      <bottom/>
      <diagonal/>
    </border>
    <border>
      <left style="thick">
        <color rgb="FFCC66FF"/>
      </left>
      <right/>
      <top/>
      <bottom style="thick">
        <color rgb="FFCC66FF"/>
      </bottom>
      <diagonal/>
    </border>
    <border>
      <left/>
      <right/>
      <top/>
      <bottom style="thick">
        <color rgb="FFCC66FF"/>
      </bottom>
      <diagonal/>
    </border>
    <border>
      <left/>
      <right style="thick">
        <color rgb="FFCC66FF"/>
      </right>
      <top/>
      <bottom style="thick">
        <color rgb="FFCC66FF"/>
      </bottom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51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164" fontId="9" fillId="0" borderId="17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9" fillId="0" borderId="13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center" vertical="center"/>
    </xf>
    <xf numFmtId="164" fontId="10" fillId="0" borderId="17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14" fillId="0" borderId="20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3" fillId="0" borderId="41" xfId="0" applyNumberFormat="1" applyFont="1" applyBorder="1" applyAlignment="1">
      <alignment horizontal="center" vertical="center"/>
    </xf>
    <xf numFmtId="164" fontId="4" fillId="0" borderId="42" xfId="0" applyNumberFormat="1" applyFont="1" applyBorder="1" applyAlignment="1">
      <alignment horizontal="center" vertical="center"/>
    </xf>
    <xf numFmtId="164" fontId="5" fillId="0" borderId="42" xfId="0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91" xfId="0" applyBorder="1" applyAlignment="1">
      <alignment vertical="center"/>
    </xf>
    <xf numFmtId="0" fontId="0" fillId="0" borderId="93" xfId="0" applyBorder="1" applyAlignment="1">
      <alignment vertical="center"/>
    </xf>
    <xf numFmtId="0" fontId="0" fillId="0" borderId="96" xfId="0" applyBorder="1" applyAlignment="1">
      <alignment vertical="center"/>
    </xf>
    <xf numFmtId="0" fontId="26" fillId="0" borderId="90" xfId="0" applyFont="1" applyBorder="1" applyAlignment="1">
      <alignment vertical="center"/>
    </xf>
    <xf numFmtId="0" fontId="26" fillId="0" borderId="92" xfId="0" applyFont="1" applyBorder="1" applyAlignment="1">
      <alignment vertical="center"/>
    </xf>
    <xf numFmtId="0" fontId="26" fillId="0" borderId="94" xfId="0" applyFont="1" applyBorder="1" applyAlignment="1">
      <alignment vertical="center"/>
    </xf>
    <xf numFmtId="0" fontId="26" fillId="0" borderId="95" xfId="0" applyFont="1" applyBorder="1" applyAlignment="1">
      <alignment vertical="center"/>
    </xf>
    <xf numFmtId="0" fontId="26" fillId="0" borderId="97" xfId="0" applyFont="1" applyBorder="1" applyAlignment="1">
      <alignment vertical="center"/>
    </xf>
    <xf numFmtId="0" fontId="26" fillId="0" borderId="98" xfId="0" applyFont="1" applyBorder="1" applyAlignment="1">
      <alignment vertical="center"/>
    </xf>
    <xf numFmtId="0" fontId="26" fillId="0" borderId="99" xfId="0" applyFont="1" applyBorder="1" applyAlignment="1">
      <alignment vertical="center"/>
    </xf>
    <xf numFmtId="0" fontId="26" fillId="0" borderId="100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30" fillId="0" borderId="17" xfId="0" applyNumberFormat="1" applyFont="1" applyBorder="1" applyAlignment="1">
      <alignment horizontal="center" vertical="center"/>
    </xf>
    <xf numFmtId="164" fontId="9" fillId="0" borderId="18" xfId="0" applyNumberFormat="1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0" fontId="14" fillId="0" borderId="20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6" fillId="0" borderId="0" xfId="0" applyNumberFormat="1" applyFont="1" applyAlignment="1">
      <alignment horizontal="lef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19" xfId="0" applyNumberFormat="1" applyFont="1" applyBorder="1" applyAlignment="1">
      <alignment horizontal="center" vertical="center"/>
    </xf>
    <xf numFmtId="164" fontId="14" fillId="2" borderId="12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164" fontId="11" fillId="0" borderId="4" xfId="0" applyNumberFormat="1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164" fontId="18" fillId="0" borderId="41" xfId="0" applyNumberFormat="1" applyFont="1" applyBorder="1" applyAlignment="1">
      <alignment horizontal="center" vertical="center"/>
    </xf>
    <xf numFmtId="164" fontId="18" fillId="0" borderId="42" xfId="0" applyNumberFormat="1" applyFont="1" applyBorder="1" applyAlignment="1">
      <alignment horizontal="center" vertical="center"/>
    </xf>
    <xf numFmtId="164" fontId="18" fillId="0" borderId="43" xfId="0" applyNumberFormat="1" applyFont="1" applyBorder="1" applyAlignment="1">
      <alignment horizontal="center" vertical="center"/>
    </xf>
    <xf numFmtId="164" fontId="18" fillId="0" borderId="44" xfId="0" applyNumberFormat="1" applyFont="1" applyBorder="1" applyAlignment="1">
      <alignment horizontal="center" vertical="center"/>
    </xf>
    <xf numFmtId="164" fontId="18" fillId="0" borderId="45" xfId="0" applyNumberFormat="1" applyFont="1" applyBorder="1" applyAlignment="1">
      <alignment horizontal="center" vertical="center"/>
    </xf>
    <xf numFmtId="164" fontId="18" fillId="0" borderId="46" xfId="0" applyNumberFormat="1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55" xfId="0" applyFont="1" applyBorder="1" applyAlignment="1">
      <alignment horizontal="center" vertical="center"/>
    </xf>
    <xf numFmtId="0" fontId="20" fillId="0" borderId="56" xfId="0" applyFont="1" applyBorder="1" applyAlignment="1">
      <alignment horizontal="center" vertical="center"/>
    </xf>
    <xf numFmtId="0" fontId="20" fillId="0" borderId="57" xfId="0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84" xfId="0" applyFont="1" applyBorder="1" applyAlignment="1">
      <alignment horizontal="center" vertical="center"/>
    </xf>
    <xf numFmtId="0" fontId="25" fillId="0" borderId="85" xfId="0" applyFont="1" applyBorder="1" applyAlignment="1">
      <alignment horizontal="center" vertical="center"/>
    </xf>
    <xf numFmtId="0" fontId="25" fillId="0" borderId="86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/>
    </xf>
    <xf numFmtId="164" fontId="22" fillId="0" borderId="60" xfId="0" applyNumberFormat="1" applyFont="1" applyBorder="1" applyAlignment="1">
      <alignment horizontal="center"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62" xfId="0" applyNumberFormat="1" applyFont="1" applyBorder="1" applyAlignment="1">
      <alignment horizontal="center" vertical="center"/>
    </xf>
    <xf numFmtId="164" fontId="22" fillId="0" borderId="63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0" fontId="12" fillId="0" borderId="21" xfId="0" applyNumberFormat="1" applyFont="1" applyBorder="1" applyAlignment="1">
      <alignment horizontal="center" vertical="center" wrapText="1"/>
    </xf>
    <xf numFmtId="0" fontId="12" fillId="0" borderId="22" xfId="0" applyNumberFormat="1" applyFont="1" applyBorder="1" applyAlignment="1">
      <alignment horizontal="center" vertical="center" wrapText="1"/>
    </xf>
    <xf numFmtId="164" fontId="14" fillId="0" borderId="12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68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3" fillId="0" borderId="70" xfId="0" applyFont="1" applyBorder="1" applyAlignment="1">
      <alignment horizontal="center" vertical="center"/>
    </xf>
    <xf numFmtId="0" fontId="23" fillId="0" borderId="71" xfId="0" applyFont="1" applyBorder="1" applyAlignment="1">
      <alignment horizontal="center" vertical="center"/>
    </xf>
    <xf numFmtId="0" fontId="23" fillId="0" borderId="72" xfId="0" applyFont="1" applyBorder="1" applyAlignment="1">
      <alignment horizontal="center" vertical="center"/>
    </xf>
    <xf numFmtId="0" fontId="23" fillId="0" borderId="73" xfId="0" applyFont="1" applyBorder="1" applyAlignment="1">
      <alignment horizontal="center" vertical="center"/>
    </xf>
    <xf numFmtId="0" fontId="23" fillId="0" borderId="74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94" xfId="0" applyFont="1" applyBorder="1" applyAlignment="1">
      <alignment horizontal="left" vertical="center"/>
    </xf>
    <xf numFmtId="0" fontId="26" fillId="0" borderId="95" xfId="0" applyFont="1" applyBorder="1" applyAlignment="1">
      <alignment horizontal="left" vertical="center"/>
    </xf>
    <xf numFmtId="0" fontId="29" fillId="0" borderId="3" xfId="0" applyFont="1" applyBorder="1" applyAlignment="1">
      <alignment horizontal="center" vertical="center"/>
    </xf>
    <xf numFmtId="0" fontId="29" fillId="0" borderId="88" xfId="0" applyFont="1" applyBorder="1" applyAlignment="1">
      <alignment horizontal="center" vertical="center"/>
    </xf>
    <xf numFmtId="0" fontId="29" fillId="0" borderId="89" xfId="0" applyFont="1" applyBorder="1" applyAlignment="1">
      <alignment horizontal="center" vertical="center"/>
    </xf>
    <xf numFmtId="0" fontId="26" fillId="0" borderId="87" xfId="0" applyFont="1" applyBorder="1" applyAlignment="1">
      <alignment horizontal="left" vertical="center"/>
    </xf>
    <xf numFmtId="0" fontId="26" fillId="0" borderId="101" xfId="0" applyFont="1" applyBorder="1" applyAlignment="1">
      <alignment horizontal="left" vertical="center"/>
    </xf>
    <xf numFmtId="0" fontId="26" fillId="0" borderId="102" xfId="0" applyFont="1" applyBorder="1" applyAlignment="1">
      <alignment horizontal="left" vertical="center"/>
    </xf>
    <xf numFmtId="0" fontId="26" fillId="0" borderId="103" xfId="0" applyFont="1" applyBorder="1" applyAlignment="1">
      <alignment horizontal="left" vertical="center"/>
    </xf>
    <xf numFmtId="0" fontId="26" fillId="0" borderId="90" xfId="0" applyFont="1" applyBorder="1" applyAlignment="1">
      <alignment horizontal="left" vertical="center"/>
    </xf>
    <xf numFmtId="0" fontId="26" fillId="0" borderId="92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 wrapText="1"/>
    </xf>
  </cellXfs>
  <cellStyles count="1">
    <cellStyle name="Normal" xfId="0" builtinId="0"/>
  </cellStyles>
  <dxfs count="72"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colors>
    <mruColors>
      <color rgb="FF99FF99"/>
      <color rgb="FF00CCFF"/>
      <color rgb="FFFF6600"/>
      <color rgb="FFCC66FF"/>
      <color rgb="FF99CC00"/>
      <color rgb="FF00FF00"/>
      <color rgb="FF006600"/>
      <color rgb="FF00808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24.png"/><Relationship Id="rId6" Type="http://schemas.openxmlformats.org/officeDocument/2006/relationships/image" Target="../media/image19.png"/><Relationship Id="rId11" Type="http://schemas.openxmlformats.org/officeDocument/2006/relationships/image" Target="../media/image10.png"/><Relationship Id="rId5" Type="http://schemas.openxmlformats.org/officeDocument/2006/relationships/image" Target="../media/image8.png"/><Relationship Id="rId10" Type="http://schemas.openxmlformats.org/officeDocument/2006/relationships/image" Target="../media/image15.png"/><Relationship Id="rId4" Type="http://schemas.openxmlformats.org/officeDocument/2006/relationships/image" Target="../media/image12.png"/><Relationship Id="rId9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8.png"/><Relationship Id="rId7" Type="http://schemas.openxmlformats.org/officeDocument/2006/relationships/image" Target="../media/image19.png"/><Relationship Id="rId2" Type="http://schemas.openxmlformats.org/officeDocument/2006/relationships/image" Target="../media/image12.png"/><Relationship Id="rId1" Type="http://schemas.openxmlformats.org/officeDocument/2006/relationships/image" Target="../media/image7.png"/><Relationship Id="rId6" Type="http://schemas.openxmlformats.org/officeDocument/2006/relationships/image" Target="../media/image10.png"/><Relationship Id="rId5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21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7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27.png"/><Relationship Id="rId4" Type="http://schemas.openxmlformats.org/officeDocument/2006/relationships/image" Target="../media/image10.png"/><Relationship Id="rId9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5.png"/><Relationship Id="rId7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0.png"/><Relationship Id="rId5" Type="http://schemas.openxmlformats.org/officeDocument/2006/relationships/image" Target="../media/image12.png"/><Relationship Id="rId10" Type="http://schemas.openxmlformats.org/officeDocument/2006/relationships/image" Target="../media/image6.png"/><Relationship Id="rId4" Type="http://schemas.openxmlformats.org/officeDocument/2006/relationships/image" Target="../media/image19.png"/><Relationship Id="rId9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3" Type="http://schemas.openxmlformats.org/officeDocument/2006/relationships/image" Target="../media/image33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2" Type="http://schemas.openxmlformats.org/officeDocument/2006/relationships/image" Target="../media/image32.png"/><Relationship Id="rId16" Type="http://schemas.openxmlformats.org/officeDocument/2006/relationships/image" Target="../media/image25.png"/><Relationship Id="rId1" Type="http://schemas.openxmlformats.org/officeDocument/2006/relationships/image" Target="../media/image31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19.png"/><Relationship Id="rId10" Type="http://schemas.openxmlformats.org/officeDocument/2006/relationships/image" Target="../media/image39.png"/><Relationship Id="rId4" Type="http://schemas.openxmlformats.org/officeDocument/2006/relationships/image" Target="../media/image9.png"/><Relationship Id="rId9" Type="http://schemas.openxmlformats.org/officeDocument/2006/relationships/image" Target="../media/image38.png"/><Relationship Id="rId1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png"/><Relationship Id="rId3" Type="http://schemas.openxmlformats.org/officeDocument/2006/relationships/image" Target="../media/image12.png"/><Relationship Id="rId7" Type="http://schemas.openxmlformats.org/officeDocument/2006/relationships/image" Target="../media/image17.png"/><Relationship Id="rId12" Type="http://schemas.openxmlformats.org/officeDocument/2006/relationships/image" Target="../media/image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10.png"/><Relationship Id="rId15" Type="http://schemas.openxmlformats.org/officeDocument/2006/relationships/image" Target="../media/image19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8.png"/><Relationship Id="rId1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2.png"/><Relationship Id="rId3" Type="http://schemas.openxmlformats.org/officeDocument/2006/relationships/image" Target="../media/image11.png"/><Relationship Id="rId7" Type="http://schemas.openxmlformats.org/officeDocument/2006/relationships/image" Target="../media/image6.png"/><Relationship Id="rId12" Type="http://schemas.openxmlformats.org/officeDocument/2006/relationships/image" Target="../media/image21.png"/><Relationship Id="rId17" Type="http://schemas.openxmlformats.org/officeDocument/2006/relationships/image" Target="../media/image4.png"/><Relationship Id="rId2" Type="http://schemas.openxmlformats.org/officeDocument/2006/relationships/image" Target="../media/image5.png"/><Relationship Id="rId16" Type="http://schemas.openxmlformats.org/officeDocument/2006/relationships/image" Target="../media/image9.png"/><Relationship Id="rId1" Type="http://schemas.openxmlformats.org/officeDocument/2006/relationships/image" Target="../media/image15.png"/><Relationship Id="rId6" Type="http://schemas.openxmlformats.org/officeDocument/2006/relationships/image" Target="../media/image13.png"/><Relationship Id="rId11" Type="http://schemas.openxmlformats.org/officeDocument/2006/relationships/image" Target="../media/image20.png"/><Relationship Id="rId5" Type="http://schemas.openxmlformats.org/officeDocument/2006/relationships/image" Target="../media/image16.png"/><Relationship Id="rId15" Type="http://schemas.openxmlformats.org/officeDocument/2006/relationships/image" Target="../media/image12.png"/><Relationship Id="rId10" Type="http://schemas.openxmlformats.org/officeDocument/2006/relationships/image" Target="../media/image7.png"/><Relationship Id="rId4" Type="http://schemas.openxmlformats.org/officeDocument/2006/relationships/image" Target="../media/image10.png"/><Relationship Id="rId9" Type="http://schemas.openxmlformats.org/officeDocument/2006/relationships/image" Target="../media/image8.png"/><Relationship Id="rId1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5.png"/><Relationship Id="rId12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5.png"/><Relationship Id="rId6" Type="http://schemas.openxmlformats.org/officeDocument/2006/relationships/image" Target="../media/image6.png"/><Relationship Id="rId11" Type="http://schemas.openxmlformats.org/officeDocument/2006/relationships/image" Target="../media/image26.png"/><Relationship Id="rId5" Type="http://schemas.openxmlformats.org/officeDocument/2006/relationships/image" Target="../media/image24.png"/><Relationship Id="rId10" Type="http://schemas.openxmlformats.org/officeDocument/2006/relationships/image" Target="../media/image11.png"/><Relationship Id="rId4" Type="http://schemas.openxmlformats.org/officeDocument/2006/relationships/image" Target="../media/image8.png"/><Relationship Id="rId9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9.png"/><Relationship Id="rId4" Type="http://schemas.openxmlformats.org/officeDocument/2006/relationships/image" Target="../media/image19.png"/><Relationship Id="rId9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5.png"/><Relationship Id="rId7" Type="http://schemas.openxmlformats.org/officeDocument/2006/relationships/image" Target="../media/image27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6" Type="http://schemas.openxmlformats.org/officeDocument/2006/relationships/image" Target="../media/image29.png"/><Relationship Id="rId5" Type="http://schemas.openxmlformats.org/officeDocument/2006/relationships/image" Target="../media/image21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6.png"/><Relationship Id="rId7" Type="http://schemas.openxmlformats.org/officeDocument/2006/relationships/image" Target="../media/image8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9.png"/><Relationship Id="rId5" Type="http://schemas.openxmlformats.org/officeDocument/2006/relationships/image" Target="../media/image7.png"/><Relationship Id="rId10" Type="http://schemas.openxmlformats.org/officeDocument/2006/relationships/image" Target="../media/image29.png"/><Relationship Id="rId4" Type="http://schemas.openxmlformats.org/officeDocument/2006/relationships/image" Target="../media/image21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10.png"/><Relationship Id="rId7" Type="http://schemas.openxmlformats.org/officeDocument/2006/relationships/image" Target="../media/image6.png"/><Relationship Id="rId2" Type="http://schemas.openxmlformats.org/officeDocument/2006/relationships/image" Target="../media/image25.png"/><Relationship Id="rId1" Type="http://schemas.openxmlformats.org/officeDocument/2006/relationships/image" Target="../media/image26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8.png"/><Relationship Id="rId10" Type="http://schemas.openxmlformats.org/officeDocument/2006/relationships/image" Target="../media/image15.png"/><Relationship Id="rId4" Type="http://schemas.openxmlformats.org/officeDocument/2006/relationships/image" Target="../media/image7.png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30</xdr:row>
      <xdr:rowOff>180975</xdr:rowOff>
    </xdr:from>
    <xdr:to>
      <xdr:col>3</xdr:col>
      <xdr:colOff>152400</xdr:colOff>
      <xdr:row>46</xdr:row>
      <xdr:rowOff>53975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870"/>
        <a:stretch>
          <a:fillRect/>
        </a:stretch>
      </xdr:blipFill>
      <xdr:spPr bwMode="auto">
        <a:xfrm>
          <a:off x="923925" y="6276975"/>
          <a:ext cx="1514475" cy="2921000"/>
        </a:xfrm>
        <a:prstGeom prst="rect">
          <a:avLst/>
        </a:prstGeom>
        <a:noFill/>
        <a:effectLst>
          <a:softEdge rad="63500"/>
        </a:effectLst>
      </xdr:spPr>
    </xdr:pic>
    <xdr:clientData/>
  </xdr:twoCellAnchor>
  <xdr:twoCellAnchor editAs="oneCell">
    <xdr:from>
      <xdr:col>3</xdr:col>
      <xdr:colOff>742950</xdr:colOff>
      <xdr:row>31</xdr:row>
      <xdr:rowOff>161925</xdr:rowOff>
    </xdr:from>
    <xdr:to>
      <xdr:col>7</xdr:col>
      <xdr:colOff>311045</xdr:colOff>
      <xdr:row>45</xdr:row>
      <xdr:rowOff>47625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28950" y="6448425"/>
          <a:ext cx="2616095" cy="255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438151</xdr:colOff>
      <xdr:row>15</xdr:row>
      <xdr:rowOff>54769</xdr:rowOff>
    </xdr:from>
    <xdr:to>
      <xdr:col>6</xdr:col>
      <xdr:colOff>415927</xdr:colOff>
      <xdr:row>30</xdr:row>
      <xdr:rowOff>38101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0151" y="3293269"/>
          <a:ext cx="3787776" cy="284083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8</xdr:row>
      <xdr:rowOff>19050</xdr:rowOff>
    </xdr:from>
    <xdr:to>
      <xdr:col>2</xdr:col>
      <xdr:colOff>504870</xdr:colOff>
      <xdr:row>9</xdr:row>
      <xdr:rowOff>33</xdr:rowOff>
    </xdr:to>
    <xdr:pic>
      <xdr:nvPicPr>
        <xdr:cNvPr id="2" name="1 Imagen" descr="I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19145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495345</xdr:colOff>
      <xdr:row>9</xdr:row>
      <xdr:rowOff>247682</xdr:rowOff>
    </xdr:to>
    <xdr:pic>
      <xdr:nvPicPr>
        <xdr:cNvPr id="3" name="2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19050</xdr:rowOff>
    </xdr:from>
    <xdr:to>
      <xdr:col>2</xdr:col>
      <xdr:colOff>495345</xdr:colOff>
      <xdr:row>10</xdr:row>
      <xdr:rowOff>247682</xdr:rowOff>
    </xdr:to>
    <xdr:pic>
      <xdr:nvPicPr>
        <xdr:cNvPr id="5" name="4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19050</xdr:rowOff>
    </xdr:from>
    <xdr:to>
      <xdr:col>2</xdr:col>
      <xdr:colOff>504870</xdr:colOff>
      <xdr:row>12</xdr:row>
      <xdr:rowOff>33</xdr:rowOff>
    </xdr:to>
    <xdr:pic>
      <xdr:nvPicPr>
        <xdr:cNvPr id="6" name="5 Imagen" descr="I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26860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13</xdr:row>
      <xdr:rowOff>33</xdr:rowOff>
    </xdr:to>
    <xdr:pic>
      <xdr:nvPicPr>
        <xdr:cNvPr id="7" name="6 Imagen" descr="N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943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13</xdr:row>
      <xdr:rowOff>19050</xdr:rowOff>
    </xdr:from>
    <xdr:to>
      <xdr:col>2</xdr:col>
      <xdr:colOff>495345</xdr:colOff>
      <xdr:row>14</xdr:row>
      <xdr:rowOff>33</xdr:rowOff>
    </xdr:to>
    <xdr:pic>
      <xdr:nvPicPr>
        <xdr:cNvPr id="9" name="8 Imagen" descr="N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943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495345</xdr:colOff>
      <xdr:row>15</xdr:row>
      <xdr:rowOff>33</xdr:rowOff>
    </xdr:to>
    <xdr:pic>
      <xdr:nvPicPr>
        <xdr:cNvPr id="8" name="7 Imagen" descr="I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" y="3457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15</xdr:row>
      <xdr:rowOff>28575</xdr:rowOff>
    </xdr:from>
    <xdr:to>
      <xdr:col>2</xdr:col>
      <xdr:colOff>485820</xdr:colOff>
      <xdr:row>16</xdr:row>
      <xdr:rowOff>32</xdr:rowOff>
    </xdr:to>
    <xdr:pic>
      <xdr:nvPicPr>
        <xdr:cNvPr id="10" name="9 Imagen" descr="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3724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16</xdr:row>
      <xdr:rowOff>19050</xdr:rowOff>
    </xdr:from>
    <xdr:to>
      <xdr:col>2</xdr:col>
      <xdr:colOff>504870</xdr:colOff>
      <xdr:row>16</xdr:row>
      <xdr:rowOff>247682</xdr:rowOff>
    </xdr:to>
    <xdr:pic>
      <xdr:nvPicPr>
        <xdr:cNvPr id="11" name="10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675" y="39719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17</xdr:row>
      <xdr:rowOff>19050</xdr:rowOff>
    </xdr:from>
    <xdr:to>
      <xdr:col>2</xdr:col>
      <xdr:colOff>438181</xdr:colOff>
      <xdr:row>17</xdr:row>
      <xdr:rowOff>238156</xdr:rowOff>
    </xdr:to>
    <xdr:pic>
      <xdr:nvPicPr>
        <xdr:cNvPr id="14" name="13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6775" y="42291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</xdr:row>
      <xdr:rowOff>28575</xdr:rowOff>
    </xdr:from>
    <xdr:to>
      <xdr:col>2</xdr:col>
      <xdr:colOff>495345</xdr:colOff>
      <xdr:row>19</xdr:row>
      <xdr:rowOff>32</xdr:rowOff>
    </xdr:to>
    <xdr:pic>
      <xdr:nvPicPr>
        <xdr:cNvPr id="12" name="11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44958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</xdr:row>
      <xdr:rowOff>9525</xdr:rowOff>
    </xdr:from>
    <xdr:to>
      <xdr:col>2</xdr:col>
      <xdr:colOff>495345</xdr:colOff>
      <xdr:row>19</xdr:row>
      <xdr:rowOff>247683</xdr:rowOff>
    </xdr:to>
    <xdr:pic>
      <xdr:nvPicPr>
        <xdr:cNvPr id="13" name="12 Imagen" descr="N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47339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</xdr:row>
      <xdr:rowOff>19050</xdr:rowOff>
    </xdr:from>
    <xdr:to>
      <xdr:col>2</xdr:col>
      <xdr:colOff>495345</xdr:colOff>
      <xdr:row>21</xdr:row>
      <xdr:rowOff>33</xdr:rowOff>
    </xdr:to>
    <xdr:pic>
      <xdr:nvPicPr>
        <xdr:cNvPr id="15" name="14 Imagen" descr="I+L+T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5000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21</xdr:row>
      <xdr:rowOff>9525</xdr:rowOff>
    </xdr:from>
    <xdr:to>
      <xdr:col>2</xdr:col>
      <xdr:colOff>485820</xdr:colOff>
      <xdr:row>21</xdr:row>
      <xdr:rowOff>247683</xdr:rowOff>
    </xdr:to>
    <xdr:pic>
      <xdr:nvPicPr>
        <xdr:cNvPr id="16" name="15 Imagen" descr="N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625" y="52482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24</xdr:row>
      <xdr:rowOff>19050</xdr:rowOff>
    </xdr:from>
    <xdr:to>
      <xdr:col>2</xdr:col>
      <xdr:colOff>485820</xdr:colOff>
      <xdr:row>24</xdr:row>
      <xdr:rowOff>247682</xdr:rowOff>
    </xdr:to>
    <xdr:pic>
      <xdr:nvPicPr>
        <xdr:cNvPr id="18" name="1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6029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23</xdr:row>
      <xdr:rowOff>9525</xdr:rowOff>
    </xdr:from>
    <xdr:to>
      <xdr:col>2</xdr:col>
      <xdr:colOff>476295</xdr:colOff>
      <xdr:row>23</xdr:row>
      <xdr:rowOff>247683</xdr:rowOff>
    </xdr:to>
    <xdr:pic>
      <xdr:nvPicPr>
        <xdr:cNvPr id="19" name="18 Imagen" descr="N+T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0100" y="5762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19050</xdr:rowOff>
    </xdr:from>
    <xdr:to>
      <xdr:col>2</xdr:col>
      <xdr:colOff>485820</xdr:colOff>
      <xdr:row>27</xdr:row>
      <xdr:rowOff>33</xdr:rowOff>
    </xdr:to>
    <xdr:pic>
      <xdr:nvPicPr>
        <xdr:cNvPr id="21" name="20 Imagen" descr="N+T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65436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57150</xdr:rowOff>
    </xdr:from>
    <xdr:to>
      <xdr:col>2</xdr:col>
      <xdr:colOff>488600</xdr:colOff>
      <xdr:row>27</xdr:row>
      <xdr:rowOff>237150</xdr:rowOff>
    </xdr:to>
    <xdr:pic>
      <xdr:nvPicPr>
        <xdr:cNvPr id="22" name="2 Imagen" descr="C+L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6838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28575</xdr:rowOff>
    </xdr:from>
    <xdr:to>
      <xdr:col>2</xdr:col>
      <xdr:colOff>485820</xdr:colOff>
      <xdr:row>29</xdr:row>
      <xdr:rowOff>32</xdr:rowOff>
    </xdr:to>
    <xdr:pic>
      <xdr:nvPicPr>
        <xdr:cNvPr id="24" name="23 Imagen" descr="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7067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28</xdr:row>
      <xdr:rowOff>38100</xdr:rowOff>
    </xdr:from>
    <xdr:to>
      <xdr:col>6</xdr:col>
      <xdr:colOff>742950</xdr:colOff>
      <xdr:row>28</xdr:row>
      <xdr:rowOff>190500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71975" y="707707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</xdr:row>
      <xdr:rowOff>28575</xdr:rowOff>
    </xdr:from>
    <xdr:to>
      <xdr:col>2</xdr:col>
      <xdr:colOff>514395</xdr:colOff>
      <xdr:row>30</xdr:row>
      <xdr:rowOff>32</xdr:rowOff>
    </xdr:to>
    <xdr:pic>
      <xdr:nvPicPr>
        <xdr:cNvPr id="23" name="22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0" y="7324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30</xdr:row>
      <xdr:rowOff>28575</xdr:rowOff>
    </xdr:from>
    <xdr:to>
      <xdr:col>2</xdr:col>
      <xdr:colOff>447706</xdr:colOff>
      <xdr:row>30</xdr:row>
      <xdr:rowOff>247681</xdr:rowOff>
    </xdr:to>
    <xdr:pic>
      <xdr:nvPicPr>
        <xdr:cNvPr id="26" name="25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75819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32</xdr:row>
      <xdr:rowOff>19050</xdr:rowOff>
    </xdr:from>
    <xdr:to>
      <xdr:col>2</xdr:col>
      <xdr:colOff>533445</xdr:colOff>
      <xdr:row>32</xdr:row>
      <xdr:rowOff>247682</xdr:rowOff>
    </xdr:to>
    <xdr:pic>
      <xdr:nvPicPr>
        <xdr:cNvPr id="27" name="26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</xdr:row>
      <xdr:rowOff>28575</xdr:rowOff>
    </xdr:from>
    <xdr:to>
      <xdr:col>2</xdr:col>
      <xdr:colOff>447706</xdr:colOff>
      <xdr:row>31</xdr:row>
      <xdr:rowOff>247681</xdr:rowOff>
    </xdr:to>
    <xdr:pic>
      <xdr:nvPicPr>
        <xdr:cNvPr id="28" name="27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75819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</xdr:row>
      <xdr:rowOff>28575</xdr:rowOff>
    </xdr:from>
    <xdr:to>
      <xdr:col>2</xdr:col>
      <xdr:colOff>457231</xdr:colOff>
      <xdr:row>6</xdr:row>
      <xdr:rowOff>247681</xdr:rowOff>
    </xdr:to>
    <xdr:pic>
      <xdr:nvPicPr>
        <xdr:cNvPr id="29" name="28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5825" y="14097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</xdr:row>
      <xdr:rowOff>28575</xdr:rowOff>
    </xdr:from>
    <xdr:to>
      <xdr:col>2</xdr:col>
      <xdr:colOff>457231</xdr:colOff>
      <xdr:row>7</xdr:row>
      <xdr:rowOff>247681</xdr:rowOff>
    </xdr:to>
    <xdr:pic>
      <xdr:nvPicPr>
        <xdr:cNvPr id="30" name="29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5825" y="14097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22</xdr:row>
      <xdr:rowOff>19050</xdr:rowOff>
    </xdr:from>
    <xdr:to>
      <xdr:col>2</xdr:col>
      <xdr:colOff>485820</xdr:colOff>
      <xdr:row>23</xdr:row>
      <xdr:rowOff>33</xdr:rowOff>
    </xdr:to>
    <xdr:pic>
      <xdr:nvPicPr>
        <xdr:cNvPr id="32" name="31 Imagen" descr="I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55149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19050</xdr:rowOff>
    </xdr:from>
    <xdr:to>
      <xdr:col>2</xdr:col>
      <xdr:colOff>485820</xdr:colOff>
      <xdr:row>25</xdr:row>
      <xdr:rowOff>247682</xdr:rowOff>
    </xdr:to>
    <xdr:pic>
      <xdr:nvPicPr>
        <xdr:cNvPr id="33" name="32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6029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35</xdr:row>
      <xdr:rowOff>38100</xdr:rowOff>
    </xdr:from>
    <xdr:to>
      <xdr:col>6</xdr:col>
      <xdr:colOff>723900</xdr:colOff>
      <xdr:row>35</xdr:row>
      <xdr:rowOff>190500</xdr:rowOff>
    </xdr:to>
    <xdr:pic>
      <xdr:nvPicPr>
        <xdr:cNvPr id="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52925" y="88773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35</xdr:row>
      <xdr:rowOff>19050</xdr:rowOff>
    </xdr:from>
    <xdr:to>
      <xdr:col>2</xdr:col>
      <xdr:colOff>504870</xdr:colOff>
      <xdr:row>35</xdr:row>
      <xdr:rowOff>247682</xdr:rowOff>
    </xdr:to>
    <xdr:pic>
      <xdr:nvPicPr>
        <xdr:cNvPr id="38" name="3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88582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34</xdr:row>
      <xdr:rowOff>9525</xdr:rowOff>
    </xdr:from>
    <xdr:to>
      <xdr:col>2</xdr:col>
      <xdr:colOff>485820</xdr:colOff>
      <xdr:row>34</xdr:row>
      <xdr:rowOff>247683</xdr:rowOff>
    </xdr:to>
    <xdr:pic>
      <xdr:nvPicPr>
        <xdr:cNvPr id="39" name="38 Imagen" descr="N+L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9625" y="85915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</xdr:row>
      <xdr:rowOff>57150</xdr:rowOff>
    </xdr:from>
    <xdr:to>
      <xdr:col>2</xdr:col>
      <xdr:colOff>488027</xdr:colOff>
      <xdr:row>33</xdr:row>
      <xdr:rowOff>201150</xdr:rowOff>
    </xdr:to>
    <xdr:pic>
      <xdr:nvPicPr>
        <xdr:cNvPr id="40" name="8 Imagen" descr="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47725" y="8382000"/>
          <a:ext cx="288002" cy="14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7</xdr:row>
      <xdr:rowOff>28575</xdr:rowOff>
    </xdr:from>
    <xdr:to>
      <xdr:col>2</xdr:col>
      <xdr:colOff>485820</xdr:colOff>
      <xdr:row>8</xdr:row>
      <xdr:rowOff>32</xdr:rowOff>
    </xdr:to>
    <xdr:pic>
      <xdr:nvPicPr>
        <xdr:cNvPr id="2" name="1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666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</xdr:row>
      <xdr:rowOff>28575</xdr:rowOff>
    </xdr:from>
    <xdr:to>
      <xdr:col>2</xdr:col>
      <xdr:colOff>485820</xdr:colOff>
      <xdr:row>7</xdr:row>
      <xdr:rowOff>32</xdr:rowOff>
    </xdr:to>
    <xdr:pic>
      <xdr:nvPicPr>
        <xdr:cNvPr id="3" name="2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666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28575</xdr:rowOff>
    </xdr:from>
    <xdr:to>
      <xdr:col>2</xdr:col>
      <xdr:colOff>485820</xdr:colOff>
      <xdr:row>9</xdr:row>
      <xdr:rowOff>32</xdr:rowOff>
    </xdr:to>
    <xdr:pic>
      <xdr:nvPicPr>
        <xdr:cNvPr id="4" name="3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666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</xdr:row>
      <xdr:rowOff>28575</xdr:rowOff>
    </xdr:from>
    <xdr:to>
      <xdr:col>2</xdr:col>
      <xdr:colOff>485820</xdr:colOff>
      <xdr:row>8</xdr:row>
      <xdr:rowOff>32</xdr:rowOff>
    </xdr:to>
    <xdr:pic>
      <xdr:nvPicPr>
        <xdr:cNvPr id="5" name="4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409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28575</xdr:rowOff>
    </xdr:from>
    <xdr:to>
      <xdr:col>2</xdr:col>
      <xdr:colOff>485820</xdr:colOff>
      <xdr:row>9</xdr:row>
      <xdr:rowOff>32</xdr:rowOff>
    </xdr:to>
    <xdr:pic>
      <xdr:nvPicPr>
        <xdr:cNvPr id="6" name="5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666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9</xdr:row>
      <xdr:rowOff>28575</xdr:rowOff>
    </xdr:from>
    <xdr:to>
      <xdr:col>2</xdr:col>
      <xdr:colOff>485820</xdr:colOff>
      <xdr:row>10</xdr:row>
      <xdr:rowOff>32</xdr:rowOff>
    </xdr:to>
    <xdr:pic>
      <xdr:nvPicPr>
        <xdr:cNvPr id="7" name="6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924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28575</xdr:rowOff>
    </xdr:from>
    <xdr:to>
      <xdr:col>2</xdr:col>
      <xdr:colOff>485820</xdr:colOff>
      <xdr:row>9</xdr:row>
      <xdr:rowOff>32</xdr:rowOff>
    </xdr:to>
    <xdr:pic>
      <xdr:nvPicPr>
        <xdr:cNvPr id="8" name="7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666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</xdr:row>
      <xdr:rowOff>19050</xdr:rowOff>
    </xdr:from>
    <xdr:to>
      <xdr:col>2</xdr:col>
      <xdr:colOff>495345</xdr:colOff>
      <xdr:row>11</xdr:row>
      <xdr:rowOff>247682</xdr:rowOff>
    </xdr:to>
    <xdr:pic>
      <xdr:nvPicPr>
        <xdr:cNvPr id="9" name="8 Imagen" descr="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686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12</xdr:row>
      <xdr:rowOff>247682</xdr:rowOff>
    </xdr:to>
    <xdr:pic>
      <xdr:nvPicPr>
        <xdr:cNvPr id="10" name="9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28575</xdr:rowOff>
    </xdr:from>
    <xdr:to>
      <xdr:col>2</xdr:col>
      <xdr:colOff>514395</xdr:colOff>
      <xdr:row>11</xdr:row>
      <xdr:rowOff>32</xdr:rowOff>
    </xdr:to>
    <xdr:pic>
      <xdr:nvPicPr>
        <xdr:cNvPr id="11" name="10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200" y="24384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8</xdr:row>
      <xdr:rowOff>28575</xdr:rowOff>
    </xdr:from>
    <xdr:to>
      <xdr:col>6</xdr:col>
      <xdr:colOff>733425</xdr:colOff>
      <xdr:row>8</xdr:row>
      <xdr:rowOff>180975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62450" y="192405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13</xdr:row>
      <xdr:rowOff>19050</xdr:rowOff>
    </xdr:from>
    <xdr:to>
      <xdr:col>2</xdr:col>
      <xdr:colOff>495345</xdr:colOff>
      <xdr:row>14</xdr:row>
      <xdr:rowOff>33</xdr:rowOff>
    </xdr:to>
    <xdr:pic>
      <xdr:nvPicPr>
        <xdr:cNvPr id="13" name="37 Imagen" descr="I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32004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15</xdr:row>
      <xdr:rowOff>19050</xdr:rowOff>
    </xdr:from>
    <xdr:to>
      <xdr:col>2</xdr:col>
      <xdr:colOff>485820</xdr:colOff>
      <xdr:row>16</xdr:row>
      <xdr:rowOff>33</xdr:rowOff>
    </xdr:to>
    <xdr:pic>
      <xdr:nvPicPr>
        <xdr:cNvPr id="18" name="17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37147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14</xdr:row>
      <xdr:rowOff>19050</xdr:rowOff>
    </xdr:from>
    <xdr:to>
      <xdr:col>2</xdr:col>
      <xdr:colOff>485820</xdr:colOff>
      <xdr:row>15</xdr:row>
      <xdr:rowOff>33</xdr:rowOff>
    </xdr:to>
    <xdr:pic>
      <xdr:nvPicPr>
        <xdr:cNvPr id="19" name="18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37147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16</xdr:row>
      <xdr:rowOff>19050</xdr:rowOff>
    </xdr:from>
    <xdr:to>
      <xdr:col>2</xdr:col>
      <xdr:colOff>485820</xdr:colOff>
      <xdr:row>17</xdr:row>
      <xdr:rowOff>33</xdr:rowOff>
    </xdr:to>
    <xdr:pic>
      <xdr:nvPicPr>
        <xdr:cNvPr id="21" name="20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37147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15</xdr:row>
      <xdr:rowOff>19050</xdr:rowOff>
    </xdr:from>
    <xdr:to>
      <xdr:col>2</xdr:col>
      <xdr:colOff>485820</xdr:colOff>
      <xdr:row>16</xdr:row>
      <xdr:rowOff>33</xdr:rowOff>
    </xdr:to>
    <xdr:pic>
      <xdr:nvPicPr>
        <xdr:cNvPr id="22" name="21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3457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</xdr:row>
      <xdr:rowOff>19050</xdr:rowOff>
    </xdr:from>
    <xdr:to>
      <xdr:col>2</xdr:col>
      <xdr:colOff>495345</xdr:colOff>
      <xdr:row>19</xdr:row>
      <xdr:rowOff>33</xdr:rowOff>
    </xdr:to>
    <xdr:pic>
      <xdr:nvPicPr>
        <xdr:cNvPr id="23" name="22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44862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</xdr:row>
      <xdr:rowOff>19050</xdr:rowOff>
    </xdr:from>
    <xdr:to>
      <xdr:col>2</xdr:col>
      <xdr:colOff>495345</xdr:colOff>
      <xdr:row>19</xdr:row>
      <xdr:rowOff>247682</xdr:rowOff>
    </xdr:to>
    <xdr:pic>
      <xdr:nvPicPr>
        <xdr:cNvPr id="24" name="23 Imagen" descr="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</xdr:row>
      <xdr:rowOff>19050</xdr:rowOff>
    </xdr:from>
    <xdr:to>
      <xdr:col>2</xdr:col>
      <xdr:colOff>495345</xdr:colOff>
      <xdr:row>20</xdr:row>
      <xdr:rowOff>247682</xdr:rowOff>
    </xdr:to>
    <xdr:pic>
      <xdr:nvPicPr>
        <xdr:cNvPr id="26" name="25 Imagen" descr="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21</xdr:row>
      <xdr:rowOff>19050</xdr:rowOff>
    </xdr:from>
    <xdr:to>
      <xdr:col>2</xdr:col>
      <xdr:colOff>495345</xdr:colOff>
      <xdr:row>21</xdr:row>
      <xdr:rowOff>247682</xdr:rowOff>
    </xdr:to>
    <xdr:pic>
      <xdr:nvPicPr>
        <xdr:cNvPr id="27" name="26 Imagen" descr="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22</xdr:row>
      <xdr:rowOff>28575</xdr:rowOff>
    </xdr:from>
    <xdr:to>
      <xdr:col>2</xdr:col>
      <xdr:colOff>476281</xdr:colOff>
      <xdr:row>22</xdr:row>
      <xdr:rowOff>247681</xdr:rowOff>
    </xdr:to>
    <xdr:pic>
      <xdr:nvPicPr>
        <xdr:cNvPr id="25" name="24 Imagen" descr="S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4875" y="55245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23</xdr:row>
      <xdr:rowOff>19050</xdr:rowOff>
    </xdr:from>
    <xdr:to>
      <xdr:col>2</xdr:col>
      <xdr:colOff>542970</xdr:colOff>
      <xdr:row>23</xdr:row>
      <xdr:rowOff>247682</xdr:rowOff>
    </xdr:to>
    <xdr:pic>
      <xdr:nvPicPr>
        <xdr:cNvPr id="28" name="27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57721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24</xdr:row>
      <xdr:rowOff>19050</xdr:rowOff>
    </xdr:from>
    <xdr:to>
      <xdr:col>2</xdr:col>
      <xdr:colOff>542970</xdr:colOff>
      <xdr:row>24</xdr:row>
      <xdr:rowOff>247682</xdr:rowOff>
    </xdr:to>
    <xdr:pic>
      <xdr:nvPicPr>
        <xdr:cNvPr id="29" name="28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57721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25</xdr:row>
      <xdr:rowOff>19050</xdr:rowOff>
    </xdr:from>
    <xdr:to>
      <xdr:col>2</xdr:col>
      <xdr:colOff>542970</xdr:colOff>
      <xdr:row>25</xdr:row>
      <xdr:rowOff>247682</xdr:rowOff>
    </xdr:to>
    <xdr:pic>
      <xdr:nvPicPr>
        <xdr:cNvPr id="30" name="29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6029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26</xdr:row>
      <xdr:rowOff>19050</xdr:rowOff>
    </xdr:from>
    <xdr:to>
      <xdr:col>2</xdr:col>
      <xdr:colOff>542970</xdr:colOff>
      <xdr:row>26</xdr:row>
      <xdr:rowOff>247682</xdr:rowOff>
    </xdr:to>
    <xdr:pic>
      <xdr:nvPicPr>
        <xdr:cNvPr id="31" name="30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27</xdr:row>
      <xdr:rowOff>19050</xdr:rowOff>
    </xdr:from>
    <xdr:to>
      <xdr:col>2</xdr:col>
      <xdr:colOff>542970</xdr:colOff>
      <xdr:row>27</xdr:row>
      <xdr:rowOff>247682</xdr:rowOff>
    </xdr:to>
    <xdr:pic>
      <xdr:nvPicPr>
        <xdr:cNvPr id="32" name="31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28</xdr:row>
      <xdr:rowOff>28575</xdr:rowOff>
    </xdr:from>
    <xdr:to>
      <xdr:col>2</xdr:col>
      <xdr:colOff>447706</xdr:colOff>
      <xdr:row>28</xdr:row>
      <xdr:rowOff>247681</xdr:rowOff>
    </xdr:to>
    <xdr:pic>
      <xdr:nvPicPr>
        <xdr:cNvPr id="33" name="32 Imagen" descr="S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70675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29</xdr:row>
      <xdr:rowOff>28575</xdr:rowOff>
    </xdr:from>
    <xdr:to>
      <xdr:col>2</xdr:col>
      <xdr:colOff>447706</xdr:colOff>
      <xdr:row>29</xdr:row>
      <xdr:rowOff>247681</xdr:rowOff>
    </xdr:to>
    <xdr:pic>
      <xdr:nvPicPr>
        <xdr:cNvPr id="34" name="33 Imagen" descr="S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70675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17</xdr:row>
      <xdr:rowOff>9525</xdr:rowOff>
    </xdr:from>
    <xdr:to>
      <xdr:col>2</xdr:col>
      <xdr:colOff>495345</xdr:colOff>
      <xdr:row>18</xdr:row>
      <xdr:rowOff>9561</xdr:rowOff>
    </xdr:to>
    <xdr:pic>
      <xdr:nvPicPr>
        <xdr:cNvPr id="35" name="34 Imagen" descr="N+L+T+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9150" y="421957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30</xdr:row>
      <xdr:rowOff>28575</xdr:rowOff>
    </xdr:from>
    <xdr:to>
      <xdr:col>2</xdr:col>
      <xdr:colOff>447706</xdr:colOff>
      <xdr:row>30</xdr:row>
      <xdr:rowOff>247681</xdr:rowOff>
    </xdr:to>
    <xdr:pic>
      <xdr:nvPicPr>
        <xdr:cNvPr id="36" name="35 Imagen" descr="S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73247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</xdr:row>
      <xdr:rowOff>28575</xdr:rowOff>
    </xdr:from>
    <xdr:to>
      <xdr:col>2</xdr:col>
      <xdr:colOff>447706</xdr:colOff>
      <xdr:row>31</xdr:row>
      <xdr:rowOff>247681</xdr:rowOff>
    </xdr:to>
    <xdr:pic>
      <xdr:nvPicPr>
        <xdr:cNvPr id="37" name="36 Imagen" descr="S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75819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32</xdr:row>
      <xdr:rowOff>19050</xdr:rowOff>
    </xdr:from>
    <xdr:to>
      <xdr:col>2</xdr:col>
      <xdr:colOff>533445</xdr:colOff>
      <xdr:row>32</xdr:row>
      <xdr:rowOff>247682</xdr:rowOff>
    </xdr:to>
    <xdr:pic>
      <xdr:nvPicPr>
        <xdr:cNvPr id="38" name="37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33</xdr:row>
      <xdr:rowOff>19050</xdr:rowOff>
    </xdr:from>
    <xdr:to>
      <xdr:col>2</xdr:col>
      <xdr:colOff>533445</xdr:colOff>
      <xdr:row>33</xdr:row>
      <xdr:rowOff>247682</xdr:rowOff>
    </xdr:to>
    <xdr:pic>
      <xdr:nvPicPr>
        <xdr:cNvPr id="39" name="38 Imagen" descr="P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34</xdr:row>
      <xdr:rowOff>19050</xdr:rowOff>
    </xdr:from>
    <xdr:to>
      <xdr:col>2</xdr:col>
      <xdr:colOff>513450</xdr:colOff>
      <xdr:row>34</xdr:row>
      <xdr:rowOff>235050</xdr:rowOff>
    </xdr:to>
    <xdr:pic>
      <xdr:nvPicPr>
        <xdr:cNvPr id="40" name="39 Imagen" descr="S+B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9150" y="8601075"/>
          <a:ext cx="342000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34</xdr:row>
      <xdr:rowOff>38100</xdr:rowOff>
    </xdr:from>
    <xdr:to>
      <xdr:col>6</xdr:col>
      <xdr:colOff>742950</xdr:colOff>
      <xdr:row>34</xdr:row>
      <xdr:rowOff>190500</xdr:rowOff>
    </xdr:to>
    <xdr:pic>
      <xdr:nvPicPr>
        <xdr:cNvPr id="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71975" y="86201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35</xdr:row>
      <xdr:rowOff>19050</xdr:rowOff>
    </xdr:from>
    <xdr:to>
      <xdr:col>2</xdr:col>
      <xdr:colOff>513450</xdr:colOff>
      <xdr:row>35</xdr:row>
      <xdr:rowOff>235050</xdr:rowOff>
    </xdr:to>
    <xdr:pic>
      <xdr:nvPicPr>
        <xdr:cNvPr id="42" name="41 Imagen" descr="S+B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9150" y="8601075"/>
          <a:ext cx="342000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35</xdr:row>
      <xdr:rowOff>38100</xdr:rowOff>
    </xdr:from>
    <xdr:to>
      <xdr:col>6</xdr:col>
      <xdr:colOff>742950</xdr:colOff>
      <xdr:row>35</xdr:row>
      <xdr:rowOff>190500</xdr:rowOff>
    </xdr:to>
    <xdr:pic>
      <xdr:nvPicPr>
        <xdr:cNvPr id="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71975" y="86201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36</xdr:row>
      <xdr:rowOff>19050</xdr:rowOff>
    </xdr:from>
    <xdr:to>
      <xdr:col>2</xdr:col>
      <xdr:colOff>513450</xdr:colOff>
      <xdr:row>36</xdr:row>
      <xdr:rowOff>235050</xdr:rowOff>
    </xdr:to>
    <xdr:pic>
      <xdr:nvPicPr>
        <xdr:cNvPr id="44" name="43 Imagen" descr="S+B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9150" y="8858250"/>
          <a:ext cx="342000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36</xdr:row>
      <xdr:rowOff>38100</xdr:rowOff>
    </xdr:from>
    <xdr:to>
      <xdr:col>6</xdr:col>
      <xdr:colOff>742950</xdr:colOff>
      <xdr:row>36</xdr:row>
      <xdr:rowOff>190500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71975" y="8877300"/>
          <a:ext cx="161925" cy="1524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6</xdr:row>
      <xdr:rowOff>38100</xdr:rowOff>
    </xdr:from>
    <xdr:to>
      <xdr:col>6</xdr:col>
      <xdr:colOff>733425</xdr:colOff>
      <xdr:row>6</xdr:row>
      <xdr:rowOff>190500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62450" y="14192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6</xdr:row>
      <xdr:rowOff>19050</xdr:rowOff>
    </xdr:from>
    <xdr:to>
      <xdr:col>2</xdr:col>
      <xdr:colOff>522975</xdr:colOff>
      <xdr:row>6</xdr:row>
      <xdr:rowOff>235050</xdr:rowOff>
    </xdr:to>
    <xdr:pic>
      <xdr:nvPicPr>
        <xdr:cNvPr id="3" name="2 Imagen" descr="S+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1400175"/>
          <a:ext cx="342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</xdr:row>
      <xdr:rowOff>9525</xdr:rowOff>
    </xdr:from>
    <xdr:to>
      <xdr:col>2</xdr:col>
      <xdr:colOff>514395</xdr:colOff>
      <xdr:row>7</xdr:row>
      <xdr:rowOff>247683</xdr:rowOff>
    </xdr:to>
    <xdr:pic>
      <xdr:nvPicPr>
        <xdr:cNvPr id="4" name="3 Imagen" descr="N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200" y="1647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</xdr:row>
      <xdr:rowOff>19050</xdr:rowOff>
    </xdr:from>
    <xdr:to>
      <xdr:col>2</xdr:col>
      <xdr:colOff>504870</xdr:colOff>
      <xdr:row>9</xdr:row>
      <xdr:rowOff>33</xdr:rowOff>
    </xdr:to>
    <xdr:pic>
      <xdr:nvPicPr>
        <xdr:cNvPr id="5" name="4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19145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57150</xdr:rowOff>
    </xdr:from>
    <xdr:to>
      <xdr:col>2</xdr:col>
      <xdr:colOff>488600</xdr:colOff>
      <xdr:row>9</xdr:row>
      <xdr:rowOff>237150</xdr:rowOff>
    </xdr:to>
    <xdr:pic>
      <xdr:nvPicPr>
        <xdr:cNvPr id="6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2098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19050</xdr:rowOff>
    </xdr:from>
    <xdr:to>
      <xdr:col>2</xdr:col>
      <xdr:colOff>495345</xdr:colOff>
      <xdr:row>10</xdr:row>
      <xdr:rowOff>247682</xdr:rowOff>
    </xdr:to>
    <xdr:pic>
      <xdr:nvPicPr>
        <xdr:cNvPr id="7" name="6 Imagen" descr="I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</xdr:row>
      <xdr:rowOff>19050</xdr:rowOff>
    </xdr:from>
    <xdr:to>
      <xdr:col>2</xdr:col>
      <xdr:colOff>495345</xdr:colOff>
      <xdr:row>11</xdr:row>
      <xdr:rowOff>247682</xdr:rowOff>
    </xdr:to>
    <xdr:pic>
      <xdr:nvPicPr>
        <xdr:cNvPr id="8" name="7 Imagen" descr="I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13</xdr:row>
      <xdr:rowOff>33</xdr:rowOff>
    </xdr:to>
    <xdr:pic>
      <xdr:nvPicPr>
        <xdr:cNvPr id="9" name="37 Imagen" descr="I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2943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13</xdr:row>
      <xdr:rowOff>19050</xdr:rowOff>
    </xdr:from>
    <xdr:to>
      <xdr:col>2</xdr:col>
      <xdr:colOff>495345</xdr:colOff>
      <xdr:row>13</xdr:row>
      <xdr:rowOff>247682</xdr:rowOff>
    </xdr:to>
    <xdr:pic>
      <xdr:nvPicPr>
        <xdr:cNvPr id="10" name="9 Imagen" descr="N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9150" y="32004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495345</xdr:colOff>
      <xdr:row>15</xdr:row>
      <xdr:rowOff>33</xdr:rowOff>
    </xdr:to>
    <xdr:pic>
      <xdr:nvPicPr>
        <xdr:cNvPr id="11" name="10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3457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15</xdr:row>
      <xdr:rowOff>19050</xdr:rowOff>
    </xdr:from>
    <xdr:to>
      <xdr:col>6</xdr:col>
      <xdr:colOff>733425</xdr:colOff>
      <xdr:row>15</xdr:row>
      <xdr:rowOff>171450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62450" y="371475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247650</xdr:colOff>
      <xdr:row>15</xdr:row>
      <xdr:rowOff>28575</xdr:rowOff>
    </xdr:from>
    <xdr:to>
      <xdr:col>2</xdr:col>
      <xdr:colOff>466756</xdr:colOff>
      <xdr:row>15</xdr:row>
      <xdr:rowOff>247681</xdr:rowOff>
    </xdr:to>
    <xdr:pic>
      <xdr:nvPicPr>
        <xdr:cNvPr id="13" name="12 Imagen" descr="S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95350" y="37242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16</xdr:row>
      <xdr:rowOff>57150</xdr:rowOff>
    </xdr:from>
    <xdr:to>
      <xdr:col>2</xdr:col>
      <xdr:colOff>498125</xdr:colOff>
      <xdr:row>16</xdr:row>
      <xdr:rowOff>237150</xdr:rowOff>
    </xdr:to>
    <xdr:pic>
      <xdr:nvPicPr>
        <xdr:cNvPr id="14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5825" y="40100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17</xdr:row>
      <xdr:rowOff>28575</xdr:rowOff>
    </xdr:from>
    <xdr:to>
      <xdr:col>2</xdr:col>
      <xdr:colOff>495345</xdr:colOff>
      <xdr:row>18</xdr:row>
      <xdr:rowOff>32</xdr:rowOff>
    </xdr:to>
    <xdr:pic>
      <xdr:nvPicPr>
        <xdr:cNvPr id="15" name="14 Imagen" descr="I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4238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18</xdr:row>
      <xdr:rowOff>9525</xdr:rowOff>
    </xdr:from>
    <xdr:to>
      <xdr:col>2</xdr:col>
      <xdr:colOff>485820</xdr:colOff>
      <xdr:row>18</xdr:row>
      <xdr:rowOff>247683</xdr:rowOff>
    </xdr:to>
    <xdr:pic>
      <xdr:nvPicPr>
        <xdr:cNvPr id="16" name="15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44767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19</xdr:row>
      <xdr:rowOff>57150</xdr:rowOff>
    </xdr:from>
    <xdr:to>
      <xdr:col>2</xdr:col>
      <xdr:colOff>485810</xdr:colOff>
      <xdr:row>19</xdr:row>
      <xdr:rowOff>228624</xdr:rowOff>
    </xdr:to>
    <xdr:pic>
      <xdr:nvPicPr>
        <xdr:cNvPr id="17" name="16 Imagen" descr="C+L+T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4781550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20</xdr:row>
      <xdr:rowOff>19050</xdr:rowOff>
    </xdr:from>
    <xdr:to>
      <xdr:col>2</xdr:col>
      <xdr:colOff>504870</xdr:colOff>
      <xdr:row>21</xdr:row>
      <xdr:rowOff>33</xdr:rowOff>
    </xdr:to>
    <xdr:pic>
      <xdr:nvPicPr>
        <xdr:cNvPr id="18" name="17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5000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21</xdr:row>
      <xdr:rowOff>47625</xdr:rowOff>
    </xdr:from>
    <xdr:to>
      <xdr:col>2</xdr:col>
      <xdr:colOff>488600</xdr:colOff>
      <xdr:row>21</xdr:row>
      <xdr:rowOff>227625</xdr:rowOff>
    </xdr:to>
    <xdr:pic>
      <xdr:nvPicPr>
        <xdr:cNvPr id="19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2863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22</xdr:row>
      <xdr:rowOff>9525</xdr:rowOff>
    </xdr:from>
    <xdr:to>
      <xdr:col>2</xdr:col>
      <xdr:colOff>485820</xdr:colOff>
      <xdr:row>22</xdr:row>
      <xdr:rowOff>247683</xdr:rowOff>
    </xdr:to>
    <xdr:pic>
      <xdr:nvPicPr>
        <xdr:cNvPr id="20" name="19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55054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</xdr:row>
      <xdr:rowOff>28575</xdr:rowOff>
    </xdr:from>
    <xdr:to>
      <xdr:col>2</xdr:col>
      <xdr:colOff>495345</xdr:colOff>
      <xdr:row>24</xdr:row>
      <xdr:rowOff>32</xdr:rowOff>
    </xdr:to>
    <xdr:pic>
      <xdr:nvPicPr>
        <xdr:cNvPr id="21" name="20 Imagen" descr="I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57816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24</xdr:row>
      <xdr:rowOff>28575</xdr:rowOff>
    </xdr:from>
    <xdr:to>
      <xdr:col>2</xdr:col>
      <xdr:colOff>514395</xdr:colOff>
      <xdr:row>25</xdr:row>
      <xdr:rowOff>32</xdr:rowOff>
    </xdr:to>
    <xdr:pic>
      <xdr:nvPicPr>
        <xdr:cNvPr id="22" name="21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0388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25</xdr:row>
      <xdr:rowOff>28575</xdr:rowOff>
    </xdr:from>
    <xdr:to>
      <xdr:col>2</xdr:col>
      <xdr:colOff>514395</xdr:colOff>
      <xdr:row>26</xdr:row>
      <xdr:rowOff>32</xdr:rowOff>
    </xdr:to>
    <xdr:pic>
      <xdr:nvPicPr>
        <xdr:cNvPr id="24" name="23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0388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25</xdr:row>
      <xdr:rowOff>28575</xdr:rowOff>
    </xdr:from>
    <xdr:to>
      <xdr:col>2</xdr:col>
      <xdr:colOff>514395</xdr:colOff>
      <xdr:row>26</xdr:row>
      <xdr:rowOff>32</xdr:rowOff>
    </xdr:to>
    <xdr:pic>
      <xdr:nvPicPr>
        <xdr:cNvPr id="25" name="24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0388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</xdr:row>
      <xdr:rowOff>28575</xdr:rowOff>
    </xdr:from>
    <xdr:to>
      <xdr:col>2</xdr:col>
      <xdr:colOff>514395</xdr:colOff>
      <xdr:row>27</xdr:row>
      <xdr:rowOff>32</xdr:rowOff>
    </xdr:to>
    <xdr:pic>
      <xdr:nvPicPr>
        <xdr:cNvPr id="26" name="25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2960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28</xdr:row>
      <xdr:rowOff>47625</xdr:rowOff>
    </xdr:from>
    <xdr:to>
      <xdr:col>2</xdr:col>
      <xdr:colOff>469550</xdr:colOff>
      <xdr:row>28</xdr:row>
      <xdr:rowOff>227625</xdr:rowOff>
    </xdr:to>
    <xdr:pic>
      <xdr:nvPicPr>
        <xdr:cNvPr id="27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" y="70866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30</xdr:row>
      <xdr:rowOff>47625</xdr:rowOff>
    </xdr:from>
    <xdr:to>
      <xdr:col>2</xdr:col>
      <xdr:colOff>479075</xdr:colOff>
      <xdr:row>30</xdr:row>
      <xdr:rowOff>227625</xdr:rowOff>
    </xdr:to>
    <xdr:pic>
      <xdr:nvPicPr>
        <xdr:cNvPr id="28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6775" y="7600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</xdr:row>
      <xdr:rowOff>28575</xdr:rowOff>
    </xdr:from>
    <xdr:to>
      <xdr:col>2</xdr:col>
      <xdr:colOff>514395</xdr:colOff>
      <xdr:row>27</xdr:row>
      <xdr:rowOff>32</xdr:rowOff>
    </xdr:to>
    <xdr:pic>
      <xdr:nvPicPr>
        <xdr:cNvPr id="29" name="28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2960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</xdr:row>
      <xdr:rowOff>28575</xdr:rowOff>
    </xdr:from>
    <xdr:to>
      <xdr:col>2</xdr:col>
      <xdr:colOff>514395</xdr:colOff>
      <xdr:row>27</xdr:row>
      <xdr:rowOff>32</xdr:rowOff>
    </xdr:to>
    <xdr:pic>
      <xdr:nvPicPr>
        <xdr:cNvPr id="30" name="29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2960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</xdr:row>
      <xdr:rowOff>28575</xdr:rowOff>
    </xdr:from>
    <xdr:to>
      <xdr:col>2</xdr:col>
      <xdr:colOff>514395</xdr:colOff>
      <xdr:row>28</xdr:row>
      <xdr:rowOff>32</xdr:rowOff>
    </xdr:to>
    <xdr:pic>
      <xdr:nvPicPr>
        <xdr:cNvPr id="31" name="30 Imagen" descr="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65532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</xdr:row>
      <xdr:rowOff>19050</xdr:rowOff>
    </xdr:from>
    <xdr:to>
      <xdr:col>2</xdr:col>
      <xdr:colOff>485820</xdr:colOff>
      <xdr:row>30</xdr:row>
      <xdr:rowOff>33</xdr:rowOff>
    </xdr:to>
    <xdr:pic>
      <xdr:nvPicPr>
        <xdr:cNvPr id="33" name="32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73152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31</xdr:row>
      <xdr:rowOff>47625</xdr:rowOff>
    </xdr:from>
    <xdr:to>
      <xdr:col>2</xdr:col>
      <xdr:colOff>479075</xdr:colOff>
      <xdr:row>31</xdr:row>
      <xdr:rowOff>227625</xdr:rowOff>
    </xdr:to>
    <xdr:pic>
      <xdr:nvPicPr>
        <xdr:cNvPr id="35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6775" y="7600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</xdr:row>
      <xdr:rowOff>19050</xdr:rowOff>
    </xdr:from>
    <xdr:to>
      <xdr:col>2</xdr:col>
      <xdr:colOff>485820</xdr:colOff>
      <xdr:row>33</xdr:row>
      <xdr:rowOff>33</xdr:rowOff>
    </xdr:to>
    <xdr:pic>
      <xdr:nvPicPr>
        <xdr:cNvPr id="37" name="36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80867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</xdr:row>
      <xdr:rowOff>47625</xdr:rowOff>
    </xdr:from>
    <xdr:to>
      <xdr:col>2</xdr:col>
      <xdr:colOff>488600</xdr:colOff>
      <xdr:row>33</xdr:row>
      <xdr:rowOff>227625</xdr:rowOff>
    </xdr:to>
    <xdr:pic>
      <xdr:nvPicPr>
        <xdr:cNvPr id="38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83724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</xdr:row>
      <xdr:rowOff>47625</xdr:rowOff>
    </xdr:from>
    <xdr:to>
      <xdr:col>2</xdr:col>
      <xdr:colOff>488600</xdr:colOff>
      <xdr:row>34</xdr:row>
      <xdr:rowOff>227625</xdr:rowOff>
    </xdr:to>
    <xdr:pic>
      <xdr:nvPicPr>
        <xdr:cNvPr id="39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83724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35</xdr:row>
      <xdr:rowOff>47625</xdr:rowOff>
    </xdr:from>
    <xdr:to>
      <xdr:col>2</xdr:col>
      <xdr:colOff>364775</xdr:colOff>
      <xdr:row>35</xdr:row>
      <xdr:rowOff>227625</xdr:rowOff>
    </xdr:to>
    <xdr:pic>
      <xdr:nvPicPr>
        <xdr:cNvPr id="36" name="2 Imagen" descr="C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2475" y="88868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35</xdr:row>
      <xdr:rowOff>38100</xdr:rowOff>
    </xdr:from>
    <xdr:to>
      <xdr:col>2</xdr:col>
      <xdr:colOff>628686</xdr:colOff>
      <xdr:row>35</xdr:row>
      <xdr:rowOff>238153</xdr:rowOff>
    </xdr:to>
    <xdr:pic>
      <xdr:nvPicPr>
        <xdr:cNvPr id="40" name="39 Imagen" descr="B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19175" y="8877300"/>
          <a:ext cx="257211" cy="2000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6</xdr:row>
      <xdr:rowOff>19050</xdr:rowOff>
    </xdr:from>
    <xdr:to>
      <xdr:col>2</xdr:col>
      <xdr:colOff>495345</xdr:colOff>
      <xdr:row>6</xdr:row>
      <xdr:rowOff>247682</xdr:rowOff>
    </xdr:to>
    <xdr:pic>
      <xdr:nvPicPr>
        <xdr:cNvPr id="2" name="1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" y="14001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</xdr:row>
      <xdr:rowOff>19050</xdr:rowOff>
    </xdr:from>
    <xdr:to>
      <xdr:col>2</xdr:col>
      <xdr:colOff>514395</xdr:colOff>
      <xdr:row>7</xdr:row>
      <xdr:rowOff>247682</xdr:rowOff>
    </xdr:to>
    <xdr:pic>
      <xdr:nvPicPr>
        <xdr:cNvPr id="3" name="2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200" y="16573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9</xdr:row>
      <xdr:rowOff>19050</xdr:rowOff>
    </xdr:from>
    <xdr:to>
      <xdr:col>6</xdr:col>
      <xdr:colOff>742950</xdr:colOff>
      <xdr:row>9</xdr:row>
      <xdr:rowOff>171450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1717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8</xdr:row>
      <xdr:rowOff>28575</xdr:rowOff>
    </xdr:from>
    <xdr:to>
      <xdr:col>2</xdr:col>
      <xdr:colOff>447706</xdr:colOff>
      <xdr:row>8</xdr:row>
      <xdr:rowOff>247681</xdr:rowOff>
    </xdr:to>
    <xdr:pic>
      <xdr:nvPicPr>
        <xdr:cNvPr id="5" name="4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19240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495345</xdr:colOff>
      <xdr:row>9</xdr:row>
      <xdr:rowOff>247682</xdr:rowOff>
    </xdr:to>
    <xdr:pic>
      <xdr:nvPicPr>
        <xdr:cNvPr id="6" name="5 Imagen" descr="N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19050</xdr:rowOff>
    </xdr:from>
    <xdr:to>
      <xdr:col>2</xdr:col>
      <xdr:colOff>523920</xdr:colOff>
      <xdr:row>10</xdr:row>
      <xdr:rowOff>247682</xdr:rowOff>
    </xdr:to>
    <xdr:pic>
      <xdr:nvPicPr>
        <xdr:cNvPr id="7" name="6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11</xdr:row>
      <xdr:rowOff>19050</xdr:rowOff>
    </xdr:from>
    <xdr:to>
      <xdr:col>2</xdr:col>
      <xdr:colOff>523920</xdr:colOff>
      <xdr:row>11</xdr:row>
      <xdr:rowOff>247682</xdr:rowOff>
    </xdr:to>
    <xdr:pic>
      <xdr:nvPicPr>
        <xdr:cNvPr id="8" name="7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12</xdr:row>
      <xdr:rowOff>19050</xdr:rowOff>
    </xdr:from>
    <xdr:to>
      <xdr:col>2</xdr:col>
      <xdr:colOff>523920</xdr:colOff>
      <xdr:row>12</xdr:row>
      <xdr:rowOff>247682</xdr:rowOff>
    </xdr:to>
    <xdr:pic>
      <xdr:nvPicPr>
        <xdr:cNvPr id="9" name="8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686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13</xdr:row>
      <xdr:rowOff>19050</xdr:rowOff>
    </xdr:from>
    <xdr:to>
      <xdr:col>2</xdr:col>
      <xdr:colOff>504870</xdr:colOff>
      <xdr:row>14</xdr:row>
      <xdr:rowOff>33</xdr:rowOff>
    </xdr:to>
    <xdr:pic>
      <xdr:nvPicPr>
        <xdr:cNvPr id="10" name="9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8675" y="32004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14</xdr:row>
      <xdr:rowOff>19050</xdr:rowOff>
    </xdr:from>
    <xdr:to>
      <xdr:col>2</xdr:col>
      <xdr:colOff>523920</xdr:colOff>
      <xdr:row>14</xdr:row>
      <xdr:rowOff>247682</xdr:rowOff>
    </xdr:to>
    <xdr:pic>
      <xdr:nvPicPr>
        <xdr:cNvPr id="12" name="11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15</xdr:row>
      <xdr:rowOff>19050</xdr:rowOff>
    </xdr:from>
    <xdr:to>
      <xdr:col>2</xdr:col>
      <xdr:colOff>504870</xdr:colOff>
      <xdr:row>15</xdr:row>
      <xdr:rowOff>247682</xdr:rowOff>
    </xdr:to>
    <xdr:pic>
      <xdr:nvPicPr>
        <xdr:cNvPr id="13" name="12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16</xdr:row>
      <xdr:rowOff>28575</xdr:rowOff>
    </xdr:from>
    <xdr:to>
      <xdr:col>2</xdr:col>
      <xdr:colOff>552495</xdr:colOff>
      <xdr:row>17</xdr:row>
      <xdr:rowOff>32</xdr:rowOff>
    </xdr:to>
    <xdr:pic>
      <xdr:nvPicPr>
        <xdr:cNvPr id="14" name="13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3981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17</xdr:row>
      <xdr:rowOff>19050</xdr:rowOff>
    </xdr:from>
    <xdr:to>
      <xdr:col>6</xdr:col>
      <xdr:colOff>742950</xdr:colOff>
      <xdr:row>17</xdr:row>
      <xdr:rowOff>171450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1717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17</xdr:row>
      <xdr:rowOff>19050</xdr:rowOff>
    </xdr:from>
    <xdr:to>
      <xdr:col>2</xdr:col>
      <xdr:colOff>504870</xdr:colOff>
      <xdr:row>17</xdr:row>
      <xdr:rowOff>247682</xdr:rowOff>
    </xdr:to>
    <xdr:pic>
      <xdr:nvPicPr>
        <xdr:cNvPr id="16" name="15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42291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18</xdr:row>
      <xdr:rowOff>66675</xdr:rowOff>
    </xdr:from>
    <xdr:to>
      <xdr:col>2</xdr:col>
      <xdr:colOff>478502</xdr:colOff>
      <xdr:row>18</xdr:row>
      <xdr:rowOff>210675</xdr:rowOff>
    </xdr:to>
    <xdr:pic>
      <xdr:nvPicPr>
        <xdr:cNvPr id="17" name="8 Imagen" descr="C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8200" y="4533900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19</xdr:row>
      <xdr:rowOff>57150</xdr:rowOff>
    </xdr:from>
    <xdr:to>
      <xdr:col>2</xdr:col>
      <xdr:colOff>479075</xdr:colOff>
      <xdr:row>19</xdr:row>
      <xdr:rowOff>237150</xdr:rowOff>
    </xdr:to>
    <xdr:pic>
      <xdr:nvPicPr>
        <xdr:cNvPr id="18" name="2 Imagen" descr="C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6775" y="47815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20</xdr:row>
      <xdr:rowOff>28575</xdr:rowOff>
    </xdr:from>
    <xdr:to>
      <xdr:col>2</xdr:col>
      <xdr:colOff>523920</xdr:colOff>
      <xdr:row>21</xdr:row>
      <xdr:rowOff>32</xdr:rowOff>
    </xdr:to>
    <xdr:pic>
      <xdr:nvPicPr>
        <xdr:cNvPr id="19" name="18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50101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20</xdr:row>
      <xdr:rowOff>19050</xdr:rowOff>
    </xdr:from>
    <xdr:to>
      <xdr:col>6</xdr:col>
      <xdr:colOff>742950</xdr:colOff>
      <xdr:row>20</xdr:row>
      <xdr:rowOff>171450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42291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21</xdr:row>
      <xdr:rowOff>19050</xdr:rowOff>
    </xdr:from>
    <xdr:to>
      <xdr:col>2</xdr:col>
      <xdr:colOff>485820</xdr:colOff>
      <xdr:row>22</xdr:row>
      <xdr:rowOff>33</xdr:rowOff>
    </xdr:to>
    <xdr:pic>
      <xdr:nvPicPr>
        <xdr:cNvPr id="21" name="20 Imagen" descr="N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52578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22</xdr:row>
      <xdr:rowOff>66675</xdr:rowOff>
    </xdr:from>
    <xdr:to>
      <xdr:col>2</xdr:col>
      <xdr:colOff>478502</xdr:colOff>
      <xdr:row>22</xdr:row>
      <xdr:rowOff>210675</xdr:rowOff>
    </xdr:to>
    <xdr:pic>
      <xdr:nvPicPr>
        <xdr:cNvPr id="22" name="8 Imagen" descr="C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8200" y="5562600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23</xdr:row>
      <xdr:rowOff>28575</xdr:rowOff>
    </xdr:from>
    <xdr:to>
      <xdr:col>2</xdr:col>
      <xdr:colOff>447706</xdr:colOff>
      <xdr:row>23</xdr:row>
      <xdr:rowOff>247681</xdr:rowOff>
    </xdr:to>
    <xdr:pic>
      <xdr:nvPicPr>
        <xdr:cNvPr id="23" name="22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57816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24</xdr:row>
      <xdr:rowOff>38100</xdr:rowOff>
    </xdr:from>
    <xdr:to>
      <xdr:col>2</xdr:col>
      <xdr:colOff>457236</xdr:colOff>
      <xdr:row>24</xdr:row>
      <xdr:rowOff>238153</xdr:rowOff>
    </xdr:to>
    <xdr:pic>
      <xdr:nvPicPr>
        <xdr:cNvPr id="24" name="23 Imagen" descr="B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725" y="6048375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24</xdr:row>
      <xdr:rowOff>19050</xdr:rowOff>
    </xdr:from>
    <xdr:to>
      <xdr:col>6</xdr:col>
      <xdr:colOff>742950</xdr:colOff>
      <xdr:row>24</xdr:row>
      <xdr:rowOff>171450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50006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581025</xdr:colOff>
      <xdr:row>25</xdr:row>
      <xdr:rowOff>19050</xdr:rowOff>
    </xdr:from>
    <xdr:to>
      <xdr:col>6</xdr:col>
      <xdr:colOff>742950</xdr:colOff>
      <xdr:row>25</xdr:row>
      <xdr:rowOff>171450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50006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25</xdr:row>
      <xdr:rowOff>19050</xdr:rowOff>
    </xdr:from>
    <xdr:to>
      <xdr:col>2</xdr:col>
      <xdr:colOff>523920</xdr:colOff>
      <xdr:row>25</xdr:row>
      <xdr:rowOff>247682</xdr:rowOff>
    </xdr:to>
    <xdr:pic>
      <xdr:nvPicPr>
        <xdr:cNvPr id="28" name="27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27</xdr:row>
      <xdr:rowOff>19050</xdr:rowOff>
    </xdr:from>
    <xdr:to>
      <xdr:col>6</xdr:col>
      <xdr:colOff>742950</xdr:colOff>
      <xdr:row>27</xdr:row>
      <xdr:rowOff>171450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62865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29</xdr:row>
      <xdr:rowOff>28575</xdr:rowOff>
    </xdr:from>
    <xdr:to>
      <xdr:col>2</xdr:col>
      <xdr:colOff>447706</xdr:colOff>
      <xdr:row>29</xdr:row>
      <xdr:rowOff>247681</xdr:rowOff>
    </xdr:to>
    <xdr:pic>
      <xdr:nvPicPr>
        <xdr:cNvPr id="30" name="29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73247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26</xdr:row>
      <xdr:rowOff>28575</xdr:rowOff>
    </xdr:from>
    <xdr:to>
      <xdr:col>2</xdr:col>
      <xdr:colOff>447706</xdr:colOff>
      <xdr:row>26</xdr:row>
      <xdr:rowOff>247681</xdr:rowOff>
    </xdr:to>
    <xdr:pic>
      <xdr:nvPicPr>
        <xdr:cNvPr id="31" name="30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73247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28575</xdr:rowOff>
    </xdr:from>
    <xdr:to>
      <xdr:col>2</xdr:col>
      <xdr:colOff>447706</xdr:colOff>
      <xdr:row>27</xdr:row>
      <xdr:rowOff>247681</xdr:rowOff>
    </xdr:to>
    <xdr:pic>
      <xdr:nvPicPr>
        <xdr:cNvPr id="32" name="31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73247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28</xdr:row>
      <xdr:rowOff>19050</xdr:rowOff>
    </xdr:from>
    <xdr:to>
      <xdr:col>2</xdr:col>
      <xdr:colOff>523920</xdr:colOff>
      <xdr:row>28</xdr:row>
      <xdr:rowOff>247682</xdr:rowOff>
    </xdr:to>
    <xdr:pic>
      <xdr:nvPicPr>
        <xdr:cNvPr id="33" name="32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30</xdr:row>
      <xdr:rowOff>19050</xdr:rowOff>
    </xdr:from>
    <xdr:to>
      <xdr:col>6</xdr:col>
      <xdr:colOff>742950</xdr:colOff>
      <xdr:row>30</xdr:row>
      <xdr:rowOff>171450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680085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32</xdr:row>
      <xdr:rowOff>57150</xdr:rowOff>
    </xdr:from>
    <xdr:to>
      <xdr:col>2</xdr:col>
      <xdr:colOff>469550</xdr:colOff>
      <xdr:row>32</xdr:row>
      <xdr:rowOff>237150</xdr:rowOff>
    </xdr:to>
    <xdr:pic>
      <xdr:nvPicPr>
        <xdr:cNvPr id="35" name="2 Imagen" descr="C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0" y="81248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</xdr:row>
      <xdr:rowOff>19050</xdr:rowOff>
    </xdr:from>
    <xdr:to>
      <xdr:col>2</xdr:col>
      <xdr:colOff>523920</xdr:colOff>
      <xdr:row>30</xdr:row>
      <xdr:rowOff>247682</xdr:rowOff>
    </xdr:to>
    <xdr:pic>
      <xdr:nvPicPr>
        <xdr:cNvPr id="36" name="35 Imagen" descr="P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75723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</xdr:row>
      <xdr:rowOff>19050</xdr:rowOff>
    </xdr:from>
    <xdr:to>
      <xdr:col>2</xdr:col>
      <xdr:colOff>495345</xdr:colOff>
      <xdr:row>31</xdr:row>
      <xdr:rowOff>247682</xdr:rowOff>
    </xdr:to>
    <xdr:pic>
      <xdr:nvPicPr>
        <xdr:cNvPr id="37" name="36 Imagen" descr="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" y="7829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33</xdr:row>
      <xdr:rowOff>19050</xdr:rowOff>
    </xdr:from>
    <xdr:to>
      <xdr:col>2</xdr:col>
      <xdr:colOff>476295</xdr:colOff>
      <xdr:row>34</xdr:row>
      <xdr:rowOff>33</xdr:rowOff>
    </xdr:to>
    <xdr:pic>
      <xdr:nvPicPr>
        <xdr:cNvPr id="38" name="37 Imagen" descr="I+L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0100" y="83439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</xdr:row>
      <xdr:rowOff>28575</xdr:rowOff>
    </xdr:from>
    <xdr:to>
      <xdr:col>2</xdr:col>
      <xdr:colOff>447706</xdr:colOff>
      <xdr:row>34</xdr:row>
      <xdr:rowOff>247681</xdr:rowOff>
    </xdr:to>
    <xdr:pic>
      <xdr:nvPicPr>
        <xdr:cNvPr id="39" name="38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68103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</xdr:row>
      <xdr:rowOff>28575</xdr:rowOff>
    </xdr:from>
    <xdr:to>
      <xdr:col>2</xdr:col>
      <xdr:colOff>447706</xdr:colOff>
      <xdr:row>35</xdr:row>
      <xdr:rowOff>247681</xdr:rowOff>
    </xdr:to>
    <xdr:pic>
      <xdr:nvPicPr>
        <xdr:cNvPr id="40" name="39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68103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36</xdr:row>
      <xdr:rowOff>28575</xdr:rowOff>
    </xdr:from>
    <xdr:to>
      <xdr:col>2</xdr:col>
      <xdr:colOff>447706</xdr:colOff>
      <xdr:row>36</xdr:row>
      <xdr:rowOff>247681</xdr:rowOff>
    </xdr:to>
    <xdr:pic>
      <xdr:nvPicPr>
        <xdr:cNvPr id="41" name="40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8867775"/>
          <a:ext cx="219106" cy="2191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</xdr:row>
      <xdr:rowOff>28575</xdr:rowOff>
    </xdr:from>
    <xdr:to>
      <xdr:col>1</xdr:col>
      <xdr:colOff>391725</xdr:colOff>
      <xdr:row>5</xdr:row>
      <xdr:rowOff>244575</xdr:rowOff>
    </xdr:to>
    <xdr:pic>
      <xdr:nvPicPr>
        <xdr:cNvPr id="3" name="2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1114425"/>
          <a:ext cx="306000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</xdr:row>
      <xdr:rowOff>19050</xdr:rowOff>
    </xdr:from>
    <xdr:to>
      <xdr:col>1</xdr:col>
      <xdr:colOff>400095</xdr:colOff>
      <xdr:row>6</xdr:row>
      <xdr:rowOff>247682</xdr:rowOff>
    </xdr:to>
    <xdr:pic>
      <xdr:nvPicPr>
        <xdr:cNvPr id="4" name="3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200" y="13620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</xdr:row>
      <xdr:rowOff>19050</xdr:rowOff>
    </xdr:from>
    <xdr:to>
      <xdr:col>1</xdr:col>
      <xdr:colOff>391725</xdr:colOff>
      <xdr:row>7</xdr:row>
      <xdr:rowOff>235050</xdr:rowOff>
    </xdr:to>
    <xdr:pic>
      <xdr:nvPicPr>
        <xdr:cNvPr id="5" name="4 Imagen" descr="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619250"/>
          <a:ext cx="306000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57150</xdr:rowOff>
    </xdr:from>
    <xdr:to>
      <xdr:col>1</xdr:col>
      <xdr:colOff>383252</xdr:colOff>
      <xdr:row>8</xdr:row>
      <xdr:rowOff>201150</xdr:rowOff>
    </xdr:to>
    <xdr:pic>
      <xdr:nvPicPr>
        <xdr:cNvPr id="6" name="5 Imagen" descr="C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" y="1914525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28575</xdr:rowOff>
    </xdr:from>
    <xdr:to>
      <xdr:col>1</xdr:col>
      <xdr:colOff>352461</xdr:colOff>
      <xdr:row>9</xdr:row>
      <xdr:rowOff>228628</xdr:rowOff>
    </xdr:to>
    <xdr:pic>
      <xdr:nvPicPr>
        <xdr:cNvPr id="7" name="6 Imagen" descr="B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" y="2143125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11</xdr:row>
      <xdr:rowOff>66675</xdr:rowOff>
    </xdr:from>
    <xdr:to>
      <xdr:col>1</xdr:col>
      <xdr:colOff>283833</xdr:colOff>
      <xdr:row>11</xdr:row>
      <xdr:rowOff>210675</xdr:rowOff>
    </xdr:to>
    <xdr:pic>
      <xdr:nvPicPr>
        <xdr:cNvPr id="8" name="7 Imagen" descr="Gota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2974" y="2952750"/>
          <a:ext cx="102859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12</xdr:row>
      <xdr:rowOff>66675</xdr:rowOff>
    </xdr:from>
    <xdr:to>
      <xdr:col>1</xdr:col>
      <xdr:colOff>305925</xdr:colOff>
      <xdr:row>12</xdr:row>
      <xdr:rowOff>210675</xdr:rowOff>
    </xdr:to>
    <xdr:pic>
      <xdr:nvPicPr>
        <xdr:cNvPr id="9" name="8 Imagen" descr="Copo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3925" y="3209925"/>
          <a:ext cx="144000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</xdr:row>
      <xdr:rowOff>19049</xdr:rowOff>
    </xdr:from>
    <xdr:to>
      <xdr:col>1</xdr:col>
      <xdr:colOff>303600</xdr:colOff>
      <xdr:row>13</xdr:row>
      <xdr:rowOff>235049</xdr:rowOff>
    </xdr:to>
    <xdr:pic>
      <xdr:nvPicPr>
        <xdr:cNvPr id="10" name="9 Imagen" descr="Granizo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4400" y="3419474"/>
          <a:ext cx="151200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14</xdr:row>
      <xdr:rowOff>57149</xdr:rowOff>
    </xdr:from>
    <xdr:to>
      <xdr:col>1</xdr:col>
      <xdr:colOff>272694</xdr:colOff>
      <xdr:row>14</xdr:row>
      <xdr:rowOff>237149</xdr:rowOff>
    </xdr:to>
    <xdr:pic>
      <xdr:nvPicPr>
        <xdr:cNvPr id="11" name="10 Imagen" descr="Rayo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924" y="3714749"/>
          <a:ext cx="110770" cy="1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</xdr:row>
      <xdr:rowOff>57150</xdr:rowOff>
    </xdr:from>
    <xdr:to>
      <xdr:col>5</xdr:col>
      <xdr:colOff>352460</xdr:colOff>
      <xdr:row>5</xdr:row>
      <xdr:rowOff>228624</xdr:rowOff>
    </xdr:to>
    <xdr:pic>
      <xdr:nvPicPr>
        <xdr:cNvPr id="13" name="12 Imagen" descr="C+T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09975" y="1400175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6</xdr:row>
      <xdr:rowOff>47625</xdr:rowOff>
    </xdr:from>
    <xdr:to>
      <xdr:col>5</xdr:col>
      <xdr:colOff>352460</xdr:colOff>
      <xdr:row>6</xdr:row>
      <xdr:rowOff>219099</xdr:rowOff>
    </xdr:to>
    <xdr:pic>
      <xdr:nvPicPr>
        <xdr:cNvPr id="14" name="13 Imagen" descr="C+L+n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09975" y="1647825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</xdr:row>
      <xdr:rowOff>47625</xdr:rowOff>
    </xdr:from>
    <xdr:to>
      <xdr:col>5</xdr:col>
      <xdr:colOff>351675</xdr:colOff>
      <xdr:row>7</xdr:row>
      <xdr:rowOff>227625</xdr:rowOff>
    </xdr:to>
    <xdr:pic>
      <xdr:nvPicPr>
        <xdr:cNvPr id="15" name="14 Imagen" descr="S+B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71875" y="1905000"/>
          <a:ext cx="285000" cy="1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8</xdr:row>
      <xdr:rowOff>47625</xdr:rowOff>
    </xdr:from>
    <xdr:to>
      <xdr:col>5</xdr:col>
      <xdr:colOff>352460</xdr:colOff>
      <xdr:row>8</xdr:row>
      <xdr:rowOff>238152</xdr:rowOff>
    </xdr:to>
    <xdr:pic>
      <xdr:nvPicPr>
        <xdr:cNvPr id="16" name="15 Imagen" descr="C+n+G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609975" y="2162175"/>
          <a:ext cx="247685" cy="190527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10</xdr:row>
      <xdr:rowOff>76200</xdr:rowOff>
    </xdr:from>
    <xdr:to>
      <xdr:col>7</xdr:col>
      <xdr:colOff>533400</xdr:colOff>
      <xdr:row>10</xdr:row>
      <xdr:rowOff>228600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72025" y="270510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4</xdr:row>
      <xdr:rowOff>19050</xdr:rowOff>
    </xdr:from>
    <xdr:to>
      <xdr:col>1</xdr:col>
      <xdr:colOff>323881</xdr:colOff>
      <xdr:row>4</xdr:row>
      <xdr:rowOff>238156</xdr:rowOff>
    </xdr:to>
    <xdr:pic>
      <xdr:nvPicPr>
        <xdr:cNvPr id="18" name="17 Imagen" descr="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66775" y="11049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28575</xdr:rowOff>
    </xdr:from>
    <xdr:to>
      <xdr:col>5</xdr:col>
      <xdr:colOff>381045</xdr:colOff>
      <xdr:row>5</xdr:row>
      <xdr:rowOff>9558</xdr:rowOff>
    </xdr:to>
    <xdr:pic>
      <xdr:nvPicPr>
        <xdr:cNvPr id="19" name="18 Imagen" descr="I+L+T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48025" y="1114425"/>
          <a:ext cx="323895" cy="2381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6</xdr:row>
      <xdr:rowOff>47625</xdr:rowOff>
    </xdr:from>
    <xdr:to>
      <xdr:col>2</xdr:col>
      <xdr:colOff>469550</xdr:colOff>
      <xdr:row>6</xdr:row>
      <xdr:rowOff>227625</xdr:rowOff>
    </xdr:to>
    <xdr:pic>
      <xdr:nvPicPr>
        <xdr:cNvPr id="17" name="16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14287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7</xdr:row>
      <xdr:rowOff>47625</xdr:rowOff>
    </xdr:from>
    <xdr:to>
      <xdr:col>2</xdr:col>
      <xdr:colOff>469550</xdr:colOff>
      <xdr:row>7</xdr:row>
      <xdr:rowOff>227625</xdr:rowOff>
    </xdr:to>
    <xdr:pic>
      <xdr:nvPicPr>
        <xdr:cNvPr id="3" name="2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14287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8</xdr:row>
      <xdr:rowOff>47625</xdr:rowOff>
    </xdr:from>
    <xdr:to>
      <xdr:col>2</xdr:col>
      <xdr:colOff>469550</xdr:colOff>
      <xdr:row>8</xdr:row>
      <xdr:rowOff>227625</xdr:rowOff>
    </xdr:to>
    <xdr:pic>
      <xdr:nvPicPr>
        <xdr:cNvPr id="4" name="3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14287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9</xdr:row>
      <xdr:rowOff>47625</xdr:rowOff>
    </xdr:from>
    <xdr:to>
      <xdr:col>2</xdr:col>
      <xdr:colOff>469549</xdr:colOff>
      <xdr:row>9</xdr:row>
      <xdr:rowOff>227625</xdr:rowOff>
    </xdr:to>
    <xdr:pic>
      <xdr:nvPicPr>
        <xdr:cNvPr id="36" name="35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49" y="22002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10</xdr:row>
      <xdr:rowOff>47625</xdr:rowOff>
    </xdr:from>
    <xdr:to>
      <xdr:col>2</xdr:col>
      <xdr:colOff>469549</xdr:colOff>
      <xdr:row>10</xdr:row>
      <xdr:rowOff>227625</xdr:rowOff>
    </xdr:to>
    <xdr:pic>
      <xdr:nvPicPr>
        <xdr:cNvPr id="37" name="36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49" y="22002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</xdr:row>
      <xdr:rowOff>19050</xdr:rowOff>
    </xdr:from>
    <xdr:to>
      <xdr:col>2</xdr:col>
      <xdr:colOff>495345</xdr:colOff>
      <xdr:row>12</xdr:row>
      <xdr:rowOff>33</xdr:rowOff>
    </xdr:to>
    <xdr:pic>
      <xdr:nvPicPr>
        <xdr:cNvPr id="38" name="37 Imagen" descr="I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6860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12</xdr:row>
      <xdr:rowOff>247682</xdr:rowOff>
    </xdr:to>
    <xdr:pic>
      <xdr:nvPicPr>
        <xdr:cNvPr id="39" name="38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13</xdr:row>
      <xdr:rowOff>19050</xdr:rowOff>
    </xdr:from>
    <xdr:to>
      <xdr:col>2</xdr:col>
      <xdr:colOff>495345</xdr:colOff>
      <xdr:row>13</xdr:row>
      <xdr:rowOff>247682</xdr:rowOff>
    </xdr:to>
    <xdr:pic>
      <xdr:nvPicPr>
        <xdr:cNvPr id="43" name="42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14</xdr:row>
      <xdr:rowOff>19050</xdr:rowOff>
    </xdr:from>
    <xdr:to>
      <xdr:col>2</xdr:col>
      <xdr:colOff>504870</xdr:colOff>
      <xdr:row>14</xdr:row>
      <xdr:rowOff>247682</xdr:rowOff>
    </xdr:to>
    <xdr:pic>
      <xdr:nvPicPr>
        <xdr:cNvPr id="44" name="3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675" y="3457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15</xdr:row>
      <xdr:rowOff>19050</xdr:rowOff>
    </xdr:from>
    <xdr:to>
      <xdr:col>2</xdr:col>
      <xdr:colOff>495345</xdr:colOff>
      <xdr:row>15</xdr:row>
      <xdr:rowOff>247682</xdr:rowOff>
    </xdr:to>
    <xdr:pic>
      <xdr:nvPicPr>
        <xdr:cNvPr id="45" name="7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16</xdr:row>
      <xdr:rowOff>57150</xdr:rowOff>
    </xdr:from>
    <xdr:to>
      <xdr:col>2</xdr:col>
      <xdr:colOff>497552</xdr:colOff>
      <xdr:row>16</xdr:row>
      <xdr:rowOff>201150</xdr:rowOff>
    </xdr:to>
    <xdr:pic>
      <xdr:nvPicPr>
        <xdr:cNvPr id="47" name="8 Imagen" descr="C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57250" y="4010025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17</xdr:row>
      <xdr:rowOff>9525</xdr:rowOff>
    </xdr:from>
    <xdr:to>
      <xdr:col>2</xdr:col>
      <xdr:colOff>485820</xdr:colOff>
      <xdr:row>17</xdr:row>
      <xdr:rowOff>247683</xdr:rowOff>
    </xdr:to>
    <xdr:pic>
      <xdr:nvPicPr>
        <xdr:cNvPr id="48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4219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18</xdr:row>
      <xdr:rowOff>9525</xdr:rowOff>
    </xdr:from>
    <xdr:to>
      <xdr:col>2</xdr:col>
      <xdr:colOff>485820</xdr:colOff>
      <xdr:row>18</xdr:row>
      <xdr:rowOff>247683</xdr:rowOff>
    </xdr:to>
    <xdr:pic>
      <xdr:nvPicPr>
        <xdr:cNvPr id="49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4219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19</xdr:row>
      <xdr:rowOff>38100</xdr:rowOff>
    </xdr:from>
    <xdr:to>
      <xdr:col>2</xdr:col>
      <xdr:colOff>479075</xdr:colOff>
      <xdr:row>19</xdr:row>
      <xdr:rowOff>218100</xdr:rowOff>
    </xdr:to>
    <xdr:pic>
      <xdr:nvPicPr>
        <xdr:cNvPr id="50" name="35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775" y="47625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20</xdr:row>
      <xdr:rowOff>38100</xdr:rowOff>
    </xdr:from>
    <xdr:to>
      <xdr:col>2</xdr:col>
      <xdr:colOff>317150</xdr:colOff>
      <xdr:row>20</xdr:row>
      <xdr:rowOff>218100</xdr:rowOff>
    </xdr:to>
    <xdr:pic>
      <xdr:nvPicPr>
        <xdr:cNvPr id="51" name="2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50196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20</xdr:row>
      <xdr:rowOff>38100</xdr:rowOff>
    </xdr:from>
    <xdr:to>
      <xdr:col>2</xdr:col>
      <xdr:colOff>590586</xdr:colOff>
      <xdr:row>20</xdr:row>
      <xdr:rowOff>238153</xdr:rowOff>
    </xdr:to>
    <xdr:pic>
      <xdr:nvPicPr>
        <xdr:cNvPr id="52" name="51 Imagen" descr="B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1075" y="5019675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21</xdr:row>
      <xdr:rowOff>19050</xdr:rowOff>
    </xdr:from>
    <xdr:to>
      <xdr:col>2</xdr:col>
      <xdr:colOff>476295</xdr:colOff>
      <xdr:row>22</xdr:row>
      <xdr:rowOff>33</xdr:rowOff>
    </xdr:to>
    <xdr:pic>
      <xdr:nvPicPr>
        <xdr:cNvPr id="53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52578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22</xdr:row>
      <xdr:rowOff>19050</xdr:rowOff>
    </xdr:from>
    <xdr:to>
      <xdr:col>2</xdr:col>
      <xdr:colOff>485820</xdr:colOff>
      <xdr:row>22</xdr:row>
      <xdr:rowOff>247682</xdr:rowOff>
    </xdr:to>
    <xdr:pic>
      <xdr:nvPicPr>
        <xdr:cNvPr id="54" name="14 Imagen" descr="N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9625" y="55149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23</xdr:row>
      <xdr:rowOff>47625</xdr:rowOff>
    </xdr:from>
    <xdr:to>
      <xdr:col>2</xdr:col>
      <xdr:colOff>479075</xdr:colOff>
      <xdr:row>23</xdr:row>
      <xdr:rowOff>227625</xdr:rowOff>
    </xdr:to>
    <xdr:pic>
      <xdr:nvPicPr>
        <xdr:cNvPr id="56" name="2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58007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</xdr:row>
      <xdr:rowOff>9525</xdr:rowOff>
    </xdr:from>
    <xdr:to>
      <xdr:col>2</xdr:col>
      <xdr:colOff>495345</xdr:colOff>
      <xdr:row>24</xdr:row>
      <xdr:rowOff>247683</xdr:rowOff>
    </xdr:to>
    <xdr:pic>
      <xdr:nvPicPr>
        <xdr:cNvPr id="57" name="37 Imagen" descr="I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60198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0</xdr:rowOff>
    </xdr:from>
    <xdr:to>
      <xdr:col>2</xdr:col>
      <xdr:colOff>485820</xdr:colOff>
      <xdr:row>25</xdr:row>
      <xdr:rowOff>238158</xdr:rowOff>
    </xdr:to>
    <xdr:pic>
      <xdr:nvPicPr>
        <xdr:cNvPr id="58" name="57 Imagen" descr="N+L+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9625" y="62674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19050</xdr:rowOff>
    </xdr:from>
    <xdr:to>
      <xdr:col>2</xdr:col>
      <xdr:colOff>485820</xdr:colOff>
      <xdr:row>26</xdr:row>
      <xdr:rowOff>247682</xdr:rowOff>
    </xdr:to>
    <xdr:pic>
      <xdr:nvPicPr>
        <xdr:cNvPr id="59" name="14 Imagen" descr="N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9625" y="65436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</xdr:row>
      <xdr:rowOff>9525</xdr:rowOff>
    </xdr:from>
    <xdr:to>
      <xdr:col>2</xdr:col>
      <xdr:colOff>495345</xdr:colOff>
      <xdr:row>27</xdr:row>
      <xdr:rowOff>247683</xdr:rowOff>
    </xdr:to>
    <xdr:pic>
      <xdr:nvPicPr>
        <xdr:cNvPr id="60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6791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19050</xdr:rowOff>
    </xdr:from>
    <xdr:to>
      <xdr:col>2</xdr:col>
      <xdr:colOff>485820</xdr:colOff>
      <xdr:row>28</xdr:row>
      <xdr:rowOff>247682</xdr:rowOff>
    </xdr:to>
    <xdr:pic>
      <xdr:nvPicPr>
        <xdr:cNvPr id="61" name="14 Imagen" descr="N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9625" y="70580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29</xdr:row>
      <xdr:rowOff>38100</xdr:rowOff>
    </xdr:from>
    <xdr:to>
      <xdr:col>2</xdr:col>
      <xdr:colOff>479075</xdr:colOff>
      <xdr:row>29</xdr:row>
      <xdr:rowOff>218100</xdr:rowOff>
    </xdr:to>
    <xdr:pic>
      <xdr:nvPicPr>
        <xdr:cNvPr id="62" name="2 Imagen" descr="C+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73342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</xdr:row>
      <xdr:rowOff>19050</xdr:rowOff>
    </xdr:from>
    <xdr:to>
      <xdr:col>2</xdr:col>
      <xdr:colOff>485820</xdr:colOff>
      <xdr:row>30</xdr:row>
      <xdr:rowOff>247682</xdr:rowOff>
    </xdr:to>
    <xdr:pic>
      <xdr:nvPicPr>
        <xdr:cNvPr id="63" name="7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75723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31</xdr:row>
      <xdr:rowOff>19050</xdr:rowOff>
    </xdr:from>
    <xdr:to>
      <xdr:col>2</xdr:col>
      <xdr:colOff>485820</xdr:colOff>
      <xdr:row>31</xdr:row>
      <xdr:rowOff>247682</xdr:rowOff>
    </xdr:to>
    <xdr:pic>
      <xdr:nvPicPr>
        <xdr:cNvPr id="64" name="7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7829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</xdr:row>
      <xdr:rowOff>19050</xdr:rowOff>
    </xdr:from>
    <xdr:to>
      <xdr:col>2</xdr:col>
      <xdr:colOff>485820</xdr:colOff>
      <xdr:row>33</xdr:row>
      <xdr:rowOff>33</xdr:rowOff>
    </xdr:to>
    <xdr:pic>
      <xdr:nvPicPr>
        <xdr:cNvPr id="65" name="57 Imagen" descr="N+L+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9625" y="80867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33</xdr:row>
      <xdr:rowOff>47625</xdr:rowOff>
    </xdr:from>
    <xdr:to>
      <xdr:col>2</xdr:col>
      <xdr:colOff>479075</xdr:colOff>
      <xdr:row>33</xdr:row>
      <xdr:rowOff>227625</xdr:rowOff>
    </xdr:to>
    <xdr:pic>
      <xdr:nvPicPr>
        <xdr:cNvPr id="66" name="35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775" y="83724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34</xdr:row>
      <xdr:rowOff>19050</xdr:rowOff>
    </xdr:from>
    <xdr:to>
      <xdr:col>2</xdr:col>
      <xdr:colOff>485820</xdr:colOff>
      <xdr:row>35</xdr:row>
      <xdr:rowOff>33</xdr:rowOff>
    </xdr:to>
    <xdr:pic>
      <xdr:nvPicPr>
        <xdr:cNvPr id="67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86010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</xdr:row>
      <xdr:rowOff>19050</xdr:rowOff>
    </xdr:from>
    <xdr:to>
      <xdr:col>2</xdr:col>
      <xdr:colOff>485820</xdr:colOff>
      <xdr:row>36</xdr:row>
      <xdr:rowOff>33</xdr:rowOff>
    </xdr:to>
    <xdr:pic>
      <xdr:nvPicPr>
        <xdr:cNvPr id="68" name="57 Imagen" descr="N+L+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9625" y="88582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9525</xdr:rowOff>
    </xdr:from>
    <xdr:to>
      <xdr:col>2</xdr:col>
      <xdr:colOff>361995</xdr:colOff>
      <xdr:row>36</xdr:row>
      <xdr:rowOff>247683</xdr:rowOff>
    </xdr:to>
    <xdr:pic>
      <xdr:nvPicPr>
        <xdr:cNvPr id="69" name="68 Imagen" descr="N+n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5800" y="91059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36</xdr:row>
      <xdr:rowOff>38100</xdr:rowOff>
    </xdr:from>
    <xdr:to>
      <xdr:col>2</xdr:col>
      <xdr:colOff>638211</xdr:colOff>
      <xdr:row>36</xdr:row>
      <xdr:rowOff>238153</xdr:rowOff>
    </xdr:to>
    <xdr:pic>
      <xdr:nvPicPr>
        <xdr:cNvPr id="70" name="69 Imagen" descr="B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8700" y="9134475"/>
          <a:ext cx="257211" cy="2000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7</xdr:row>
      <xdr:rowOff>28575</xdr:rowOff>
    </xdr:from>
    <xdr:to>
      <xdr:col>6</xdr:col>
      <xdr:colOff>762000</xdr:colOff>
      <xdr:row>7</xdr:row>
      <xdr:rowOff>180975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1025" y="166687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571500</xdr:colOff>
      <xdr:row>28</xdr:row>
      <xdr:rowOff>28575</xdr:rowOff>
    </xdr:from>
    <xdr:to>
      <xdr:col>6</xdr:col>
      <xdr:colOff>733425</xdr:colOff>
      <xdr:row>28</xdr:row>
      <xdr:rowOff>180975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62450" y="706755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6</xdr:row>
      <xdr:rowOff>0</xdr:rowOff>
    </xdr:from>
    <xdr:to>
      <xdr:col>2</xdr:col>
      <xdr:colOff>476295</xdr:colOff>
      <xdr:row>7</xdr:row>
      <xdr:rowOff>36</xdr:rowOff>
    </xdr:to>
    <xdr:pic>
      <xdr:nvPicPr>
        <xdr:cNvPr id="35" name="34 Imagen" descr="N+L+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0" y="138112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19050</xdr:rowOff>
    </xdr:from>
    <xdr:to>
      <xdr:col>2</xdr:col>
      <xdr:colOff>495345</xdr:colOff>
      <xdr:row>7</xdr:row>
      <xdr:rowOff>247682</xdr:rowOff>
    </xdr:to>
    <xdr:pic>
      <xdr:nvPicPr>
        <xdr:cNvPr id="36" name="14 Imagen" descr="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16573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8</xdr:row>
      <xdr:rowOff>47625</xdr:rowOff>
    </xdr:from>
    <xdr:to>
      <xdr:col>2</xdr:col>
      <xdr:colOff>488600</xdr:colOff>
      <xdr:row>8</xdr:row>
      <xdr:rowOff>227625</xdr:rowOff>
    </xdr:to>
    <xdr:pic>
      <xdr:nvPicPr>
        <xdr:cNvPr id="37" name="35 Imagen" descr="C+L+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19431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9</xdr:row>
      <xdr:rowOff>19050</xdr:rowOff>
    </xdr:from>
    <xdr:to>
      <xdr:col>2</xdr:col>
      <xdr:colOff>504870</xdr:colOff>
      <xdr:row>10</xdr:row>
      <xdr:rowOff>33</xdr:rowOff>
    </xdr:to>
    <xdr:pic>
      <xdr:nvPicPr>
        <xdr:cNvPr id="38" name="24 Imagen" descr="N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675" y="21717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10</xdr:row>
      <xdr:rowOff>19050</xdr:rowOff>
    </xdr:from>
    <xdr:to>
      <xdr:col>2</xdr:col>
      <xdr:colOff>504870</xdr:colOff>
      <xdr:row>11</xdr:row>
      <xdr:rowOff>33</xdr:rowOff>
    </xdr:to>
    <xdr:pic>
      <xdr:nvPicPr>
        <xdr:cNvPr id="39" name="24 Imagen" descr="N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675" y="21717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19050</xdr:rowOff>
    </xdr:from>
    <xdr:to>
      <xdr:col>2</xdr:col>
      <xdr:colOff>504870</xdr:colOff>
      <xdr:row>12</xdr:row>
      <xdr:rowOff>33</xdr:rowOff>
    </xdr:to>
    <xdr:pic>
      <xdr:nvPicPr>
        <xdr:cNvPr id="40" name="24 Imagen" descr="N+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675" y="21717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13</xdr:row>
      <xdr:rowOff>33</xdr:rowOff>
    </xdr:to>
    <xdr:pic>
      <xdr:nvPicPr>
        <xdr:cNvPr id="41" name="37 Imagen" descr="I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2943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13</xdr:row>
      <xdr:rowOff>38100</xdr:rowOff>
    </xdr:from>
    <xdr:to>
      <xdr:col>2</xdr:col>
      <xdr:colOff>476285</xdr:colOff>
      <xdr:row>13</xdr:row>
      <xdr:rowOff>228627</xdr:rowOff>
    </xdr:to>
    <xdr:pic>
      <xdr:nvPicPr>
        <xdr:cNvPr id="42" name="41 Imagen" descr="C+L+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3219450"/>
          <a:ext cx="247685" cy="19052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14</xdr:row>
      <xdr:rowOff>47625</xdr:rowOff>
    </xdr:from>
    <xdr:to>
      <xdr:col>2</xdr:col>
      <xdr:colOff>479075</xdr:colOff>
      <xdr:row>14</xdr:row>
      <xdr:rowOff>227625</xdr:rowOff>
    </xdr:to>
    <xdr:pic>
      <xdr:nvPicPr>
        <xdr:cNvPr id="43" name="35 Imagen" descr="C+L+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5" y="34861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15</xdr:row>
      <xdr:rowOff>38100</xdr:rowOff>
    </xdr:from>
    <xdr:to>
      <xdr:col>2</xdr:col>
      <xdr:colOff>469550</xdr:colOff>
      <xdr:row>15</xdr:row>
      <xdr:rowOff>218100</xdr:rowOff>
    </xdr:to>
    <xdr:pic>
      <xdr:nvPicPr>
        <xdr:cNvPr id="44" name="2 Imagen" descr="C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0" y="37338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16</xdr:row>
      <xdr:rowOff>47625</xdr:rowOff>
    </xdr:from>
    <xdr:to>
      <xdr:col>2</xdr:col>
      <xdr:colOff>314360</xdr:colOff>
      <xdr:row>16</xdr:row>
      <xdr:rowOff>219099</xdr:rowOff>
    </xdr:to>
    <xdr:pic>
      <xdr:nvPicPr>
        <xdr:cNvPr id="45" name="44 Imagen" descr="C+n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4375" y="4000500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16</xdr:row>
      <xdr:rowOff>28575</xdr:rowOff>
    </xdr:from>
    <xdr:to>
      <xdr:col>2</xdr:col>
      <xdr:colOff>590586</xdr:colOff>
      <xdr:row>16</xdr:row>
      <xdr:rowOff>228628</xdr:rowOff>
    </xdr:to>
    <xdr:pic>
      <xdr:nvPicPr>
        <xdr:cNvPr id="46" name="51 Imagen" descr="B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1075" y="3981450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17</xdr:row>
      <xdr:rowOff>19050</xdr:rowOff>
    </xdr:from>
    <xdr:to>
      <xdr:col>2</xdr:col>
      <xdr:colOff>476295</xdr:colOff>
      <xdr:row>18</xdr:row>
      <xdr:rowOff>33</xdr:rowOff>
    </xdr:to>
    <xdr:pic>
      <xdr:nvPicPr>
        <xdr:cNvPr id="47" name="37 Imagen" descr="I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42291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18</xdr:row>
      <xdr:rowOff>57150</xdr:rowOff>
    </xdr:from>
    <xdr:to>
      <xdr:col>2</xdr:col>
      <xdr:colOff>478502</xdr:colOff>
      <xdr:row>18</xdr:row>
      <xdr:rowOff>201150</xdr:rowOff>
    </xdr:to>
    <xdr:pic>
      <xdr:nvPicPr>
        <xdr:cNvPr id="48" name="8 Imagen" descr="C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" y="4524375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19</xdr:row>
      <xdr:rowOff>19050</xdr:rowOff>
    </xdr:from>
    <xdr:to>
      <xdr:col>2</xdr:col>
      <xdr:colOff>476295</xdr:colOff>
      <xdr:row>19</xdr:row>
      <xdr:rowOff>247682</xdr:rowOff>
    </xdr:to>
    <xdr:pic>
      <xdr:nvPicPr>
        <xdr:cNvPr id="49" name="14 Imagen" descr="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0100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20</xdr:row>
      <xdr:rowOff>38100</xdr:rowOff>
    </xdr:from>
    <xdr:to>
      <xdr:col>2</xdr:col>
      <xdr:colOff>479075</xdr:colOff>
      <xdr:row>20</xdr:row>
      <xdr:rowOff>218100</xdr:rowOff>
    </xdr:to>
    <xdr:pic>
      <xdr:nvPicPr>
        <xdr:cNvPr id="50" name="2 Imagen" descr="C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6775" y="50196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21</xdr:row>
      <xdr:rowOff>19050</xdr:rowOff>
    </xdr:from>
    <xdr:to>
      <xdr:col>2</xdr:col>
      <xdr:colOff>485820</xdr:colOff>
      <xdr:row>21</xdr:row>
      <xdr:rowOff>247682</xdr:rowOff>
    </xdr:to>
    <xdr:pic>
      <xdr:nvPicPr>
        <xdr:cNvPr id="51" name="7 Imagen" descr="I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9625" y="52578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22</xdr:row>
      <xdr:rowOff>19050</xdr:rowOff>
    </xdr:from>
    <xdr:to>
      <xdr:col>2</xdr:col>
      <xdr:colOff>533445</xdr:colOff>
      <xdr:row>22</xdr:row>
      <xdr:rowOff>247682</xdr:rowOff>
    </xdr:to>
    <xdr:pic>
      <xdr:nvPicPr>
        <xdr:cNvPr id="52" name="3 Imagen" descr="P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7250" y="55149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23</xdr:row>
      <xdr:rowOff>57150</xdr:rowOff>
    </xdr:from>
    <xdr:to>
      <xdr:col>2</xdr:col>
      <xdr:colOff>488027</xdr:colOff>
      <xdr:row>23</xdr:row>
      <xdr:rowOff>201150</xdr:rowOff>
    </xdr:to>
    <xdr:pic>
      <xdr:nvPicPr>
        <xdr:cNvPr id="53" name="8 Imagen" descr="C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5810250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24</xdr:row>
      <xdr:rowOff>19050</xdr:rowOff>
    </xdr:from>
    <xdr:to>
      <xdr:col>2</xdr:col>
      <xdr:colOff>533445</xdr:colOff>
      <xdr:row>24</xdr:row>
      <xdr:rowOff>247682</xdr:rowOff>
    </xdr:to>
    <xdr:pic>
      <xdr:nvPicPr>
        <xdr:cNvPr id="54" name="3 Imagen" descr="P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7250" y="6029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9525</xdr:rowOff>
    </xdr:from>
    <xdr:to>
      <xdr:col>2</xdr:col>
      <xdr:colOff>485820</xdr:colOff>
      <xdr:row>25</xdr:row>
      <xdr:rowOff>247683</xdr:rowOff>
    </xdr:to>
    <xdr:pic>
      <xdr:nvPicPr>
        <xdr:cNvPr id="55" name="37 Imagen" descr="I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62769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9525</xdr:rowOff>
    </xdr:from>
    <xdr:to>
      <xdr:col>2</xdr:col>
      <xdr:colOff>485820</xdr:colOff>
      <xdr:row>26</xdr:row>
      <xdr:rowOff>247683</xdr:rowOff>
    </xdr:to>
    <xdr:pic>
      <xdr:nvPicPr>
        <xdr:cNvPr id="56" name="57 Imagen" descr="N+L+n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09625" y="65341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2</xdr:col>
      <xdr:colOff>485820</xdr:colOff>
      <xdr:row>27</xdr:row>
      <xdr:rowOff>247682</xdr:rowOff>
    </xdr:to>
    <xdr:pic>
      <xdr:nvPicPr>
        <xdr:cNvPr id="57" name="7 Imagen" descr="I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9625" y="68008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28</xdr:row>
      <xdr:rowOff>28575</xdr:rowOff>
    </xdr:from>
    <xdr:to>
      <xdr:col>2</xdr:col>
      <xdr:colOff>457231</xdr:colOff>
      <xdr:row>28</xdr:row>
      <xdr:rowOff>247681</xdr:rowOff>
    </xdr:to>
    <xdr:pic>
      <xdr:nvPicPr>
        <xdr:cNvPr id="58" name="11 Imagen" descr="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85825" y="70675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</xdr:row>
      <xdr:rowOff>19050</xdr:rowOff>
    </xdr:from>
    <xdr:to>
      <xdr:col>2</xdr:col>
      <xdr:colOff>495345</xdr:colOff>
      <xdr:row>29</xdr:row>
      <xdr:rowOff>247682</xdr:rowOff>
    </xdr:to>
    <xdr:pic>
      <xdr:nvPicPr>
        <xdr:cNvPr id="60" name="7 Imagen" descr="I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9150" y="73152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30</xdr:row>
      <xdr:rowOff>47625</xdr:rowOff>
    </xdr:from>
    <xdr:to>
      <xdr:col>2</xdr:col>
      <xdr:colOff>479075</xdr:colOff>
      <xdr:row>30</xdr:row>
      <xdr:rowOff>227625</xdr:rowOff>
    </xdr:to>
    <xdr:pic>
      <xdr:nvPicPr>
        <xdr:cNvPr id="61" name="35 Imagen" descr="C+L+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5" y="7600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</xdr:row>
      <xdr:rowOff>19050</xdr:rowOff>
    </xdr:from>
    <xdr:to>
      <xdr:col>2</xdr:col>
      <xdr:colOff>476295</xdr:colOff>
      <xdr:row>32</xdr:row>
      <xdr:rowOff>33</xdr:rowOff>
    </xdr:to>
    <xdr:pic>
      <xdr:nvPicPr>
        <xdr:cNvPr id="62" name="57 Imagen" descr="N+L+n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00100" y="78295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32</xdr:row>
      <xdr:rowOff>47625</xdr:rowOff>
    </xdr:from>
    <xdr:to>
      <xdr:col>2</xdr:col>
      <xdr:colOff>314360</xdr:colOff>
      <xdr:row>32</xdr:row>
      <xdr:rowOff>219099</xdr:rowOff>
    </xdr:to>
    <xdr:pic>
      <xdr:nvPicPr>
        <xdr:cNvPr id="63" name="62 Imagen" descr="C+n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4375" y="8115300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32</xdr:row>
      <xdr:rowOff>38100</xdr:rowOff>
    </xdr:from>
    <xdr:to>
      <xdr:col>2</xdr:col>
      <xdr:colOff>590586</xdr:colOff>
      <xdr:row>32</xdr:row>
      <xdr:rowOff>238153</xdr:rowOff>
    </xdr:to>
    <xdr:pic>
      <xdr:nvPicPr>
        <xdr:cNvPr id="64" name="51 Imagen" descr="B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1075" y="8105775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33</xdr:row>
      <xdr:rowOff>47625</xdr:rowOff>
    </xdr:from>
    <xdr:to>
      <xdr:col>2</xdr:col>
      <xdr:colOff>469550</xdr:colOff>
      <xdr:row>33</xdr:row>
      <xdr:rowOff>227625</xdr:rowOff>
    </xdr:to>
    <xdr:pic>
      <xdr:nvPicPr>
        <xdr:cNvPr id="65" name="2 Imagen" descr="C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0" y="8372475"/>
          <a:ext cx="260000" cy="18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36</xdr:row>
      <xdr:rowOff>28575</xdr:rowOff>
    </xdr:from>
    <xdr:to>
      <xdr:col>6</xdr:col>
      <xdr:colOff>752475</xdr:colOff>
      <xdr:row>36</xdr:row>
      <xdr:rowOff>180975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9124950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6</xdr:row>
      <xdr:rowOff>38100</xdr:rowOff>
    </xdr:from>
    <xdr:to>
      <xdr:col>2</xdr:col>
      <xdr:colOff>326675</xdr:colOff>
      <xdr:row>6</xdr:row>
      <xdr:rowOff>218100</xdr:rowOff>
    </xdr:to>
    <xdr:pic>
      <xdr:nvPicPr>
        <xdr:cNvPr id="35" name="35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4375" y="14192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6</xdr:row>
      <xdr:rowOff>28575</xdr:rowOff>
    </xdr:from>
    <xdr:to>
      <xdr:col>2</xdr:col>
      <xdr:colOff>628686</xdr:colOff>
      <xdr:row>6</xdr:row>
      <xdr:rowOff>228628</xdr:rowOff>
    </xdr:to>
    <xdr:pic>
      <xdr:nvPicPr>
        <xdr:cNvPr id="36" name="51 Imagen" descr="B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9175" y="1409700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9525</xdr:rowOff>
    </xdr:from>
    <xdr:to>
      <xdr:col>2</xdr:col>
      <xdr:colOff>495345</xdr:colOff>
      <xdr:row>7</xdr:row>
      <xdr:rowOff>247683</xdr:rowOff>
    </xdr:to>
    <xdr:pic>
      <xdr:nvPicPr>
        <xdr:cNvPr id="37" name="24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1647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8</xdr:row>
      <xdr:rowOff>9525</xdr:rowOff>
    </xdr:from>
    <xdr:to>
      <xdr:col>2</xdr:col>
      <xdr:colOff>495345</xdr:colOff>
      <xdr:row>9</xdr:row>
      <xdr:rowOff>9561</xdr:rowOff>
    </xdr:to>
    <xdr:pic>
      <xdr:nvPicPr>
        <xdr:cNvPr id="38" name="34 Imagen" descr="N+L+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1905000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9</xdr:row>
      <xdr:rowOff>19050</xdr:rowOff>
    </xdr:from>
    <xdr:to>
      <xdr:col>2</xdr:col>
      <xdr:colOff>485820</xdr:colOff>
      <xdr:row>10</xdr:row>
      <xdr:rowOff>33</xdr:rowOff>
    </xdr:to>
    <xdr:pic>
      <xdr:nvPicPr>
        <xdr:cNvPr id="39" name="57 Imagen" descr="N+L+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21717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19050</xdr:rowOff>
    </xdr:from>
    <xdr:to>
      <xdr:col>2</xdr:col>
      <xdr:colOff>495345</xdr:colOff>
      <xdr:row>11</xdr:row>
      <xdr:rowOff>33</xdr:rowOff>
    </xdr:to>
    <xdr:pic>
      <xdr:nvPicPr>
        <xdr:cNvPr id="40" name="37 Imagen" descr="I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24288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11</xdr:row>
      <xdr:rowOff>28575</xdr:rowOff>
    </xdr:from>
    <xdr:to>
      <xdr:col>2</xdr:col>
      <xdr:colOff>457231</xdr:colOff>
      <xdr:row>11</xdr:row>
      <xdr:rowOff>247681</xdr:rowOff>
    </xdr:to>
    <xdr:pic>
      <xdr:nvPicPr>
        <xdr:cNvPr id="41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2695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12</xdr:row>
      <xdr:rowOff>28575</xdr:rowOff>
    </xdr:from>
    <xdr:to>
      <xdr:col>2</xdr:col>
      <xdr:colOff>457231</xdr:colOff>
      <xdr:row>12</xdr:row>
      <xdr:rowOff>247681</xdr:rowOff>
    </xdr:to>
    <xdr:pic>
      <xdr:nvPicPr>
        <xdr:cNvPr id="43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2695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13</xdr:row>
      <xdr:rowOff>28575</xdr:rowOff>
    </xdr:from>
    <xdr:to>
      <xdr:col>2</xdr:col>
      <xdr:colOff>457231</xdr:colOff>
      <xdr:row>13</xdr:row>
      <xdr:rowOff>247681</xdr:rowOff>
    </xdr:to>
    <xdr:pic>
      <xdr:nvPicPr>
        <xdr:cNvPr id="45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2695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14</xdr:row>
      <xdr:rowOff>28575</xdr:rowOff>
    </xdr:from>
    <xdr:to>
      <xdr:col>2</xdr:col>
      <xdr:colOff>457231</xdr:colOff>
      <xdr:row>14</xdr:row>
      <xdr:rowOff>247681</xdr:rowOff>
    </xdr:to>
    <xdr:pic>
      <xdr:nvPicPr>
        <xdr:cNvPr id="48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2695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15</xdr:row>
      <xdr:rowOff>28575</xdr:rowOff>
    </xdr:from>
    <xdr:to>
      <xdr:col>2</xdr:col>
      <xdr:colOff>457231</xdr:colOff>
      <xdr:row>15</xdr:row>
      <xdr:rowOff>247681</xdr:rowOff>
    </xdr:to>
    <xdr:pic>
      <xdr:nvPicPr>
        <xdr:cNvPr id="51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2695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19050</xdr:rowOff>
    </xdr:from>
    <xdr:to>
      <xdr:col>2</xdr:col>
      <xdr:colOff>523920</xdr:colOff>
      <xdr:row>16</xdr:row>
      <xdr:rowOff>247682</xdr:rowOff>
    </xdr:to>
    <xdr:pic>
      <xdr:nvPicPr>
        <xdr:cNvPr id="53" name="3 Imagen" descr="P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725" y="39719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19050</xdr:rowOff>
    </xdr:from>
    <xdr:to>
      <xdr:col>2</xdr:col>
      <xdr:colOff>504870</xdr:colOff>
      <xdr:row>17</xdr:row>
      <xdr:rowOff>247682</xdr:rowOff>
    </xdr:to>
    <xdr:pic>
      <xdr:nvPicPr>
        <xdr:cNvPr id="54" name="7 Imagen" descr="I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8675" y="42291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18</xdr:row>
      <xdr:rowOff>19050</xdr:rowOff>
    </xdr:from>
    <xdr:to>
      <xdr:col>2</xdr:col>
      <xdr:colOff>504870</xdr:colOff>
      <xdr:row>18</xdr:row>
      <xdr:rowOff>247682</xdr:rowOff>
    </xdr:to>
    <xdr:pic>
      <xdr:nvPicPr>
        <xdr:cNvPr id="55" name="7 Imagen" descr="I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8675" y="42291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19</xdr:row>
      <xdr:rowOff>19050</xdr:rowOff>
    </xdr:from>
    <xdr:to>
      <xdr:col>2</xdr:col>
      <xdr:colOff>514395</xdr:colOff>
      <xdr:row>19</xdr:row>
      <xdr:rowOff>247682</xdr:rowOff>
    </xdr:to>
    <xdr:pic>
      <xdr:nvPicPr>
        <xdr:cNvPr id="56" name="3 Imagen" descr="P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8200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</xdr:row>
      <xdr:rowOff>19050</xdr:rowOff>
    </xdr:from>
    <xdr:to>
      <xdr:col>2</xdr:col>
      <xdr:colOff>476295</xdr:colOff>
      <xdr:row>20</xdr:row>
      <xdr:rowOff>247682</xdr:rowOff>
    </xdr:to>
    <xdr:pic>
      <xdr:nvPicPr>
        <xdr:cNvPr id="57" name="7 Imagen" descr="I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0100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21</xdr:row>
      <xdr:rowOff>28575</xdr:rowOff>
    </xdr:from>
    <xdr:to>
      <xdr:col>2</xdr:col>
      <xdr:colOff>447706</xdr:colOff>
      <xdr:row>21</xdr:row>
      <xdr:rowOff>247681</xdr:rowOff>
    </xdr:to>
    <xdr:pic>
      <xdr:nvPicPr>
        <xdr:cNvPr id="58" name="11 Imagen" descr="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76300" y="52673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22</xdr:row>
      <xdr:rowOff>28575</xdr:rowOff>
    </xdr:from>
    <xdr:to>
      <xdr:col>2</xdr:col>
      <xdr:colOff>514395</xdr:colOff>
      <xdr:row>23</xdr:row>
      <xdr:rowOff>32</xdr:rowOff>
    </xdr:to>
    <xdr:pic>
      <xdr:nvPicPr>
        <xdr:cNvPr id="59" name="3 Imagen" descr="P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8200" y="5524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23</xdr:row>
      <xdr:rowOff>28575</xdr:rowOff>
    </xdr:from>
    <xdr:to>
      <xdr:col>2</xdr:col>
      <xdr:colOff>514395</xdr:colOff>
      <xdr:row>24</xdr:row>
      <xdr:rowOff>32</xdr:rowOff>
    </xdr:to>
    <xdr:pic>
      <xdr:nvPicPr>
        <xdr:cNvPr id="60" name="3 Imagen" descr="P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8200" y="5524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24</xdr:row>
      <xdr:rowOff>28575</xdr:rowOff>
    </xdr:from>
    <xdr:to>
      <xdr:col>2</xdr:col>
      <xdr:colOff>514395</xdr:colOff>
      <xdr:row>25</xdr:row>
      <xdr:rowOff>32</xdr:rowOff>
    </xdr:to>
    <xdr:pic>
      <xdr:nvPicPr>
        <xdr:cNvPr id="61" name="3 Imagen" descr="P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8200" y="5524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25</xdr:row>
      <xdr:rowOff>19050</xdr:rowOff>
    </xdr:from>
    <xdr:to>
      <xdr:col>2</xdr:col>
      <xdr:colOff>495345</xdr:colOff>
      <xdr:row>25</xdr:row>
      <xdr:rowOff>247682</xdr:rowOff>
    </xdr:to>
    <xdr:pic>
      <xdr:nvPicPr>
        <xdr:cNvPr id="62" name="7 Imagen" descr="I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9150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</xdr:row>
      <xdr:rowOff>19050</xdr:rowOff>
    </xdr:from>
    <xdr:to>
      <xdr:col>2</xdr:col>
      <xdr:colOff>495345</xdr:colOff>
      <xdr:row>27</xdr:row>
      <xdr:rowOff>19086</xdr:rowOff>
    </xdr:to>
    <xdr:pic>
      <xdr:nvPicPr>
        <xdr:cNvPr id="63" name="62 Imagen" descr="I+G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9150" y="654367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</xdr:row>
      <xdr:rowOff>9525</xdr:rowOff>
    </xdr:from>
    <xdr:to>
      <xdr:col>2</xdr:col>
      <xdr:colOff>495345</xdr:colOff>
      <xdr:row>27</xdr:row>
      <xdr:rowOff>247683</xdr:rowOff>
    </xdr:to>
    <xdr:pic>
      <xdr:nvPicPr>
        <xdr:cNvPr id="64" name="25 Imagen" descr="N+L+T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9150" y="6791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0</xdr:rowOff>
    </xdr:from>
    <xdr:to>
      <xdr:col>2</xdr:col>
      <xdr:colOff>485820</xdr:colOff>
      <xdr:row>29</xdr:row>
      <xdr:rowOff>36</xdr:rowOff>
    </xdr:to>
    <xdr:pic>
      <xdr:nvPicPr>
        <xdr:cNvPr id="65" name="64 Imagen" descr="N+L+n+G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625" y="703897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</xdr:row>
      <xdr:rowOff>19050</xdr:rowOff>
    </xdr:from>
    <xdr:to>
      <xdr:col>2</xdr:col>
      <xdr:colOff>485820</xdr:colOff>
      <xdr:row>30</xdr:row>
      <xdr:rowOff>33</xdr:rowOff>
    </xdr:to>
    <xdr:pic>
      <xdr:nvPicPr>
        <xdr:cNvPr id="66" name="24 Imagen" descr="N+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73152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30</xdr:row>
      <xdr:rowOff>38100</xdr:rowOff>
    </xdr:from>
    <xdr:to>
      <xdr:col>2</xdr:col>
      <xdr:colOff>469550</xdr:colOff>
      <xdr:row>30</xdr:row>
      <xdr:rowOff>218100</xdr:rowOff>
    </xdr:to>
    <xdr:pic>
      <xdr:nvPicPr>
        <xdr:cNvPr id="67" name="35 Imagen" descr="C+L+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" y="75914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31</xdr:row>
      <xdr:rowOff>19050</xdr:rowOff>
    </xdr:from>
    <xdr:to>
      <xdr:col>2</xdr:col>
      <xdr:colOff>485820</xdr:colOff>
      <xdr:row>32</xdr:row>
      <xdr:rowOff>33</xdr:rowOff>
    </xdr:to>
    <xdr:pic>
      <xdr:nvPicPr>
        <xdr:cNvPr id="68" name="67 Imagen" descr="I+n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09625" y="78295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</xdr:row>
      <xdr:rowOff>19050</xdr:rowOff>
    </xdr:from>
    <xdr:to>
      <xdr:col>2</xdr:col>
      <xdr:colOff>495345</xdr:colOff>
      <xdr:row>32</xdr:row>
      <xdr:rowOff>247682</xdr:rowOff>
    </xdr:to>
    <xdr:pic>
      <xdr:nvPicPr>
        <xdr:cNvPr id="69" name="7 Imagen" descr="I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91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</xdr:row>
      <xdr:rowOff>19050</xdr:rowOff>
    </xdr:from>
    <xdr:to>
      <xdr:col>2</xdr:col>
      <xdr:colOff>495345</xdr:colOff>
      <xdr:row>33</xdr:row>
      <xdr:rowOff>247682</xdr:rowOff>
    </xdr:to>
    <xdr:pic>
      <xdr:nvPicPr>
        <xdr:cNvPr id="70" name="14 Imagen" descr="N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9150" y="83439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</xdr:row>
      <xdr:rowOff>57150</xdr:rowOff>
    </xdr:from>
    <xdr:to>
      <xdr:col>2</xdr:col>
      <xdr:colOff>488027</xdr:colOff>
      <xdr:row>34</xdr:row>
      <xdr:rowOff>201150</xdr:rowOff>
    </xdr:to>
    <xdr:pic>
      <xdr:nvPicPr>
        <xdr:cNvPr id="71" name="8 Imagen" descr="C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7725" y="8639175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35</xdr:row>
      <xdr:rowOff>47625</xdr:rowOff>
    </xdr:from>
    <xdr:to>
      <xdr:col>2</xdr:col>
      <xdr:colOff>469550</xdr:colOff>
      <xdr:row>35</xdr:row>
      <xdr:rowOff>227625</xdr:rowOff>
    </xdr:to>
    <xdr:pic>
      <xdr:nvPicPr>
        <xdr:cNvPr id="72" name="2 Imagen" descr="C+L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7250" y="888682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36</xdr:row>
      <xdr:rowOff>19050</xdr:rowOff>
    </xdr:from>
    <xdr:to>
      <xdr:col>2</xdr:col>
      <xdr:colOff>476295</xdr:colOff>
      <xdr:row>36</xdr:row>
      <xdr:rowOff>247682</xdr:rowOff>
    </xdr:to>
    <xdr:pic>
      <xdr:nvPicPr>
        <xdr:cNvPr id="73" name="14 Imagen" descr="N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00100" y="9115425"/>
          <a:ext cx="323895" cy="2286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18</xdr:row>
      <xdr:rowOff>38100</xdr:rowOff>
    </xdr:from>
    <xdr:to>
      <xdr:col>6</xdr:col>
      <xdr:colOff>742950</xdr:colOff>
      <xdr:row>18</xdr:row>
      <xdr:rowOff>190500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71975" y="450532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6</xdr:row>
      <xdr:rowOff>19050</xdr:rowOff>
    </xdr:from>
    <xdr:to>
      <xdr:col>2</xdr:col>
      <xdr:colOff>495345</xdr:colOff>
      <xdr:row>6</xdr:row>
      <xdr:rowOff>247682</xdr:rowOff>
    </xdr:to>
    <xdr:pic>
      <xdr:nvPicPr>
        <xdr:cNvPr id="35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14001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</xdr:row>
      <xdr:rowOff>38100</xdr:rowOff>
    </xdr:from>
    <xdr:to>
      <xdr:col>2</xdr:col>
      <xdr:colOff>479075</xdr:colOff>
      <xdr:row>7</xdr:row>
      <xdr:rowOff>218100</xdr:rowOff>
    </xdr:to>
    <xdr:pic>
      <xdr:nvPicPr>
        <xdr:cNvPr id="36" name="2 Imagen" descr="C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16764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</xdr:row>
      <xdr:rowOff>38100</xdr:rowOff>
    </xdr:from>
    <xdr:to>
      <xdr:col>2</xdr:col>
      <xdr:colOff>479075</xdr:colOff>
      <xdr:row>8</xdr:row>
      <xdr:rowOff>218100</xdr:rowOff>
    </xdr:to>
    <xdr:pic>
      <xdr:nvPicPr>
        <xdr:cNvPr id="37" name="2 Imagen" descr="C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16764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495345</xdr:colOff>
      <xdr:row>9</xdr:row>
      <xdr:rowOff>247682</xdr:rowOff>
    </xdr:to>
    <xdr:pic>
      <xdr:nvPicPr>
        <xdr:cNvPr id="38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19050</xdr:rowOff>
    </xdr:from>
    <xdr:to>
      <xdr:col>2</xdr:col>
      <xdr:colOff>495345</xdr:colOff>
      <xdr:row>10</xdr:row>
      <xdr:rowOff>247682</xdr:rowOff>
    </xdr:to>
    <xdr:pic>
      <xdr:nvPicPr>
        <xdr:cNvPr id="39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19050</xdr:rowOff>
    </xdr:from>
    <xdr:to>
      <xdr:col>2</xdr:col>
      <xdr:colOff>504870</xdr:colOff>
      <xdr:row>11</xdr:row>
      <xdr:rowOff>247682</xdr:rowOff>
    </xdr:to>
    <xdr:pic>
      <xdr:nvPicPr>
        <xdr:cNvPr id="40" name="3 Imagen" descr="P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2686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</xdr:row>
      <xdr:rowOff>9525</xdr:rowOff>
    </xdr:from>
    <xdr:to>
      <xdr:col>2</xdr:col>
      <xdr:colOff>485820</xdr:colOff>
      <xdr:row>12</xdr:row>
      <xdr:rowOff>247683</xdr:rowOff>
    </xdr:to>
    <xdr:pic>
      <xdr:nvPicPr>
        <xdr:cNvPr id="41" name="40 Imagen" descr="I+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29337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13</xdr:row>
      <xdr:rowOff>19050</xdr:rowOff>
    </xdr:from>
    <xdr:to>
      <xdr:col>2</xdr:col>
      <xdr:colOff>504870</xdr:colOff>
      <xdr:row>13</xdr:row>
      <xdr:rowOff>247682</xdr:rowOff>
    </xdr:to>
    <xdr:pic>
      <xdr:nvPicPr>
        <xdr:cNvPr id="42" name="3 Imagen" descr="P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32004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14</xdr:row>
      <xdr:rowOff>19050</xdr:rowOff>
    </xdr:from>
    <xdr:to>
      <xdr:col>2</xdr:col>
      <xdr:colOff>504870</xdr:colOff>
      <xdr:row>14</xdr:row>
      <xdr:rowOff>247682</xdr:rowOff>
    </xdr:to>
    <xdr:pic>
      <xdr:nvPicPr>
        <xdr:cNvPr id="43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3457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15</xdr:row>
      <xdr:rowOff>19050</xdr:rowOff>
    </xdr:from>
    <xdr:to>
      <xdr:col>2</xdr:col>
      <xdr:colOff>504870</xdr:colOff>
      <xdr:row>16</xdr:row>
      <xdr:rowOff>33</xdr:rowOff>
    </xdr:to>
    <xdr:pic>
      <xdr:nvPicPr>
        <xdr:cNvPr id="44" name="37 Imagen" descr="I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8675" y="37147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16</xdr:row>
      <xdr:rowOff>19050</xdr:rowOff>
    </xdr:from>
    <xdr:to>
      <xdr:col>2</xdr:col>
      <xdr:colOff>485820</xdr:colOff>
      <xdr:row>17</xdr:row>
      <xdr:rowOff>33</xdr:rowOff>
    </xdr:to>
    <xdr:pic>
      <xdr:nvPicPr>
        <xdr:cNvPr id="45" name="44 Imagen" descr="I+L+T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39719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17</xdr:row>
      <xdr:rowOff>19050</xdr:rowOff>
    </xdr:from>
    <xdr:to>
      <xdr:col>2</xdr:col>
      <xdr:colOff>485820</xdr:colOff>
      <xdr:row>18</xdr:row>
      <xdr:rowOff>33</xdr:rowOff>
    </xdr:to>
    <xdr:pic>
      <xdr:nvPicPr>
        <xdr:cNvPr id="46" name="25 Imagen" descr="N+L+T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42291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18</xdr:row>
      <xdr:rowOff>19050</xdr:rowOff>
    </xdr:from>
    <xdr:to>
      <xdr:col>2</xdr:col>
      <xdr:colOff>514395</xdr:colOff>
      <xdr:row>18</xdr:row>
      <xdr:rowOff>247682</xdr:rowOff>
    </xdr:to>
    <xdr:pic>
      <xdr:nvPicPr>
        <xdr:cNvPr id="47" name="3 Imagen" descr="P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19</xdr:row>
      <xdr:rowOff>19050</xdr:rowOff>
    </xdr:from>
    <xdr:to>
      <xdr:col>2</xdr:col>
      <xdr:colOff>514395</xdr:colOff>
      <xdr:row>19</xdr:row>
      <xdr:rowOff>247682</xdr:rowOff>
    </xdr:to>
    <xdr:pic>
      <xdr:nvPicPr>
        <xdr:cNvPr id="49" name="3 Imagen" descr="P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20</xdr:row>
      <xdr:rowOff>19050</xdr:rowOff>
    </xdr:from>
    <xdr:to>
      <xdr:col>2</xdr:col>
      <xdr:colOff>514395</xdr:colOff>
      <xdr:row>20</xdr:row>
      <xdr:rowOff>247682</xdr:rowOff>
    </xdr:to>
    <xdr:pic>
      <xdr:nvPicPr>
        <xdr:cNvPr id="51" name="3 Imagen" descr="P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21</xdr:row>
      <xdr:rowOff>28575</xdr:rowOff>
    </xdr:from>
    <xdr:to>
      <xdr:col>2</xdr:col>
      <xdr:colOff>428656</xdr:colOff>
      <xdr:row>21</xdr:row>
      <xdr:rowOff>247681</xdr:rowOff>
    </xdr:to>
    <xdr:pic>
      <xdr:nvPicPr>
        <xdr:cNvPr id="53" name="11 Imagen" descr="S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50" y="52673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22</xdr:row>
      <xdr:rowOff>19050</xdr:rowOff>
    </xdr:from>
    <xdr:to>
      <xdr:col>2</xdr:col>
      <xdr:colOff>495345</xdr:colOff>
      <xdr:row>22</xdr:row>
      <xdr:rowOff>247682</xdr:rowOff>
    </xdr:to>
    <xdr:pic>
      <xdr:nvPicPr>
        <xdr:cNvPr id="54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5149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23</xdr:row>
      <xdr:rowOff>28575</xdr:rowOff>
    </xdr:from>
    <xdr:to>
      <xdr:col>2</xdr:col>
      <xdr:colOff>438181</xdr:colOff>
      <xdr:row>23</xdr:row>
      <xdr:rowOff>247681</xdr:rowOff>
    </xdr:to>
    <xdr:pic>
      <xdr:nvPicPr>
        <xdr:cNvPr id="55" name="11 Imagen" descr="S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6775" y="57816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24</xdr:row>
      <xdr:rowOff>19050</xdr:rowOff>
    </xdr:from>
    <xdr:to>
      <xdr:col>2</xdr:col>
      <xdr:colOff>476295</xdr:colOff>
      <xdr:row>25</xdr:row>
      <xdr:rowOff>33</xdr:rowOff>
    </xdr:to>
    <xdr:pic>
      <xdr:nvPicPr>
        <xdr:cNvPr id="56" name="37 Imagen" descr="I+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6029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25</xdr:row>
      <xdr:rowOff>47625</xdr:rowOff>
    </xdr:from>
    <xdr:to>
      <xdr:col>2</xdr:col>
      <xdr:colOff>469550</xdr:colOff>
      <xdr:row>25</xdr:row>
      <xdr:rowOff>227625</xdr:rowOff>
    </xdr:to>
    <xdr:pic>
      <xdr:nvPicPr>
        <xdr:cNvPr id="57" name="2 Imagen" descr="C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6315075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26</xdr:row>
      <xdr:rowOff>38100</xdr:rowOff>
    </xdr:from>
    <xdr:to>
      <xdr:col>2</xdr:col>
      <xdr:colOff>628686</xdr:colOff>
      <xdr:row>26</xdr:row>
      <xdr:rowOff>238153</xdr:rowOff>
    </xdr:to>
    <xdr:pic>
      <xdr:nvPicPr>
        <xdr:cNvPr id="58" name="51 Imagen" descr="B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9175" y="6562725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26</xdr:row>
      <xdr:rowOff>0</xdr:rowOff>
    </xdr:from>
    <xdr:to>
      <xdr:col>2</xdr:col>
      <xdr:colOff>342945</xdr:colOff>
      <xdr:row>27</xdr:row>
      <xdr:rowOff>36</xdr:rowOff>
    </xdr:to>
    <xdr:pic>
      <xdr:nvPicPr>
        <xdr:cNvPr id="59" name="58 Imagen" descr="N+L+T+G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6750" y="652462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2</xdr:col>
      <xdr:colOff>485820</xdr:colOff>
      <xdr:row>27</xdr:row>
      <xdr:rowOff>247682</xdr:rowOff>
    </xdr:to>
    <xdr:pic>
      <xdr:nvPicPr>
        <xdr:cNvPr id="60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68008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19050</xdr:rowOff>
    </xdr:from>
    <xdr:to>
      <xdr:col>2</xdr:col>
      <xdr:colOff>485820</xdr:colOff>
      <xdr:row>28</xdr:row>
      <xdr:rowOff>247682</xdr:rowOff>
    </xdr:to>
    <xdr:pic>
      <xdr:nvPicPr>
        <xdr:cNvPr id="61" name="14 Imagen" descr="N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9625" y="70580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29</xdr:row>
      <xdr:rowOff>47625</xdr:rowOff>
    </xdr:from>
    <xdr:to>
      <xdr:col>2</xdr:col>
      <xdr:colOff>466760</xdr:colOff>
      <xdr:row>29</xdr:row>
      <xdr:rowOff>219099</xdr:rowOff>
    </xdr:to>
    <xdr:pic>
      <xdr:nvPicPr>
        <xdr:cNvPr id="62" name="61 Imagen" descr="C+L+T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6775" y="7343775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</xdr:row>
      <xdr:rowOff>19050</xdr:rowOff>
    </xdr:from>
    <xdr:to>
      <xdr:col>2</xdr:col>
      <xdr:colOff>476295</xdr:colOff>
      <xdr:row>30</xdr:row>
      <xdr:rowOff>247682</xdr:rowOff>
    </xdr:to>
    <xdr:pic>
      <xdr:nvPicPr>
        <xdr:cNvPr id="63" name="14 Imagen" descr="N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0100" y="75723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31</xdr:row>
      <xdr:rowOff>38100</xdr:rowOff>
    </xdr:from>
    <xdr:to>
      <xdr:col>2</xdr:col>
      <xdr:colOff>479075</xdr:colOff>
      <xdr:row>31</xdr:row>
      <xdr:rowOff>218100</xdr:rowOff>
    </xdr:to>
    <xdr:pic>
      <xdr:nvPicPr>
        <xdr:cNvPr id="64" name="2 Imagen" descr="C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784860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</xdr:row>
      <xdr:rowOff>19050</xdr:rowOff>
    </xdr:from>
    <xdr:to>
      <xdr:col>2</xdr:col>
      <xdr:colOff>495345</xdr:colOff>
      <xdr:row>32</xdr:row>
      <xdr:rowOff>247682</xdr:rowOff>
    </xdr:to>
    <xdr:pic>
      <xdr:nvPicPr>
        <xdr:cNvPr id="65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33</xdr:row>
      <xdr:rowOff>38100</xdr:rowOff>
    </xdr:from>
    <xdr:to>
      <xdr:col>2</xdr:col>
      <xdr:colOff>479075</xdr:colOff>
      <xdr:row>33</xdr:row>
      <xdr:rowOff>218100</xdr:rowOff>
    </xdr:to>
    <xdr:pic>
      <xdr:nvPicPr>
        <xdr:cNvPr id="66" name="2 Imagen" descr="C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6775" y="8362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34</xdr:row>
      <xdr:rowOff>19050</xdr:rowOff>
    </xdr:from>
    <xdr:to>
      <xdr:col>2</xdr:col>
      <xdr:colOff>495345</xdr:colOff>
      <xdr:row>34</xdr:row>
      <xdr:rowOff>247682</xdr:rowOff>
    </xdr:to>
    <xdr:pic>
      <xdr:nvPicPr>
        <xdr:cNvPr id="67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6010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35</xdr:row>
      <xdr:rowOff>19050</xdr:rowOff>
    </xdr:from>
    <xdr:to>
      <xdr:col>2</xdr:col>
      <xdr:colOff>476295</xdr:colOff>
      <xdr:row>35</xdr:row>
      <xdr:rowOff>247682</xdr:rowOff>
    </xdr:to>
    <xdr:pic>
      <xdr:nvPicPr>
        <xdr:cNvPr id="68" name="14 Imagen" descr="N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0100" y="8858250"/>
          <a:ext cx="323895" cy="2286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8</xdr:row>
      <xdr:rowOff>19050</xdr:rowOff>
    </xdr:from>
    <xdr:to>
      <xdr:col>2</xdr:col>
      <xdr:colOff>542970</xdr:colOff>
      <xdr:row>8</xdr:row>
      <xdr:rowOff>247682</xdr:rowOff>
    </xdr:to>
    <xdr:pic>
      <xdr:nvPicPr>
        <xdr:cNvPr id="4" name="3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19145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</xdr:row>
      <xdr:rowOff>9525</xdr:rowOff>
    </xdr:from>
    <xdr:to>
      <xdr:col>2</xdr:col>
      <xdr:colOff>495345</xdr:colOff>
      <xdr:row>6</xdr:row>
      <xdr:rowOff>238157</xdr:rowOff>
    </xdr:to>
    <xdr:pic>
      <xdr:nvPicPr>
        <xdr:cNvPr id="5" name="4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13906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9525</xdr:rowOff>
    </xdr:from>
    <xdr:to>
      <xdr:col>2</xdr:col>
      <xdr:colOff>495345</xdr:colOff>
      <xdr:row>7</xdr:row>
      <xdr:rowOff>247683</xdr:rowOff>
    </xdr:to>
    <xdr:pic>
      <xdr:nvPicPr>
        <xdr:cNvPr id="6" name="5 Imagen" descr="I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1647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9</xdr:row>
      <xdr:rowOff>19050</xdr:rowOff>
    </xdr:from>
    <xdr:to>
      <xdr:col>2</xdr:col>
      <xdr:colOff>438181</xdr:colOff>
      <xdr:row>9</xdr:row>
      <xdr:rowOff>238156</xdr:rowOff>
    </xdr:to>
    <xdr:pic>
      <xdr:nvPicPr>
        <xdr:cNvPr id="7" name="6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5" y="21717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19050</xdr:rowOff>
    </xdr:from>
    <xdr:to>
      <xdr:col>2</xdr:col>
      <xdr:colOff>495345</xdr:colOff>
      <xdr:row>10</xdr:row>
      <xdr:rowOff>247682</xdr:rowOff>
    </xdr:to>
    <xdr:pic>
      <xdr:nvPicPr>
        <xdr:cNvPr id="8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11</xdr:row>
      <xdr:rowOff>57150</xdr:rowOff>
    </xdr:from>
    <xdr:to>
      <xdr:col>2</xdr:col>
      <xdr:colOff>497552</xdr:colOff>
      <xdr:row>11</xdr:row>
      <xdr:rowOff>201150</xdr:rowOff>
    </xdr:to>
    <xdr:pic>
      <xdr:nvPicPr>
        <xdr:cNvPr id="9" name="8 Imagen" descr="C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" y="2724150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12</xdr:row>
      <xdr:rowOff>19050</xdr:rowOff>
    </xdr:from>
    <xdr:to>
      <xdr:col>2</xdr:col>
      <xdr:colOff>542970</xdr:colOff>
      <xdr:row>12</xdr:row>
      <xdr:rowOff>247682</xdr:rowOff>
    </xdr:to>
    <xdr:pic>
      <xdr:nvPicPr>
        <xdr:cNvPr id="10" name="9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</xdr:row>
      <xdr:rowOff>19050</xdr:rowOff>
    </xdr:from>
    <xdr:to>
      <xdr:col>2</xdr:col>
      <xdr:colOff>542970</xdr:colOff>
      <xdr:row>13</xdr:row>
      <xdr:rowOff>247682</xdr:rowOff>
    </xdr:to>
    <xdr:pic>
      <xdr:nvPicPr>
        <xdr:cNvPr id="11" name="10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14</xdr:row>
      <xdr:rowOff>19050</xdr:rowOff>
    </xdr:from>
    <xdr:to>
      <xdr:col>2</xdr:col>
      <xdr:colOff>447706</xdr:colOff>
      <xdr:row>14</xdr:row>
      <xdr:rowOff>238156</xdr:rowOff>
    </xdr:to>
    <xdr:pic>
      <xdr:nvPicPr>
        <xdr:cNvPr id="12" name="11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34575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15</xdr:row>
      <xdr:rowOff>19050</xdr:rowOff>
    </xdr:from>
    <xdr:to>
      <xdr:col>2</xdr:col>
      <xdr:colOff>533445</xdr:colOff>
      <xdr:row>15</xdr:row>
      <xdr:rowOff>247682</xdr:rowOff>
    </xdr:to>
    <xdr:pic>
      <xdr:nvPicPr>
        <xdr:cNvPr id="13" name="12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16</xdr:row>
      <xdr:rowOff>19050</xdr:rowOff>
    </xdr:from>
    <xdr:to>
      <xdr:col>2</xdr:col>
      <xdr:colOff>485820</xdr:colOff>
      <xdr:row>16</xdr:row>
      <xdr:rowOff>247682</xdr:rowOff>
    </xdr:to>
    <xdr:pic>
      <xdr:nvPicPr>
        <xdr:cNvPr id="15" name="14 Imagen" descr="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39719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17</xdr:row>
      <xdr:rowOff>19050</xdr:rowOff>
    </xdr:from>
    <xdr:to>
      <xdr:col>2</xdr:col>
      <xdr:colOff>523920</xdr:colOff>
      <xdr:row>17</xdr:row>
      <xdr:rowOff>247682</xdr:rowOff>
    </xdr:to>
    <xdr:pic>
      <xdr:nvPicPr>
        <xdr:cNvPr id="14" name="13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18</xdr:row>
      <xdr:rowOff>247682</xdr:rowOff>
    </xdr:to>
    <xdr:pic>
      <xdr:nvPicPr>
        <xdr:cNvPr id="16" name="15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19</xdr:row>
      <xdr:rowOff>19050</xdr:rowOff>
    </xdr:from>
    <xdr:to>
      <xdr:col>2</xdr:col>
      <xdr:colOff>523920</xdr:colOff>
      <xdr:row>19</xdr:row>
      <xdr:rowOff>247682</xdr:rowOff>
    </xdr:to>
    <xdr:pic>
      <xdr:nvPicPr>
        <xdr:cNvPr id="17" name="16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20</xdr:row>
      <xdr:rowOff>19050</xdr:rowOff>
    </xdr:from>
    <xdr:to>
      <xdr:col>2</xdr:col>
      <xdr:colOff>523920</xdr:colOff>
      <xdr:row>20</xdr:row>
      <xdr:rowOff>247682</xdr:rowOff>
    </xdr:to>
    <xdr:pic>
      <xdr:nvPicPr>
        <xdr:cNvPr id="18" name="17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21</xdr:row>
      <xdr:rowOff>19050</xdr:rowOff>
    </xdr:from>
    <xdr:to>
      <xdr:col>2</xdr:col>
      <xdr:colOff>457231</xdr:colOff>
      <xdr:row>21</xdr:row>
      <xdr:rowOff>238156</xdr:rowOff>
    </xdr:to>
    <xdr:pic>
      <xdr:nvPicPr>
        <xdr:cNvPr id="19" name="18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52578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22</xdr:row>
      <xdr:rowOff>19050</xdr:rowOff>
    </xdr:from>
    <xdr:to>
      <xdr:col>2</xdr:col>
      <xdr:colOff>457231</xdr:colOff>
      <xdr:row>22</xdr:row>
      <xdr:rowOff>238156</xdr:rowOff>
    </xdr:to>
    <xdr:pic>
      <xdr:nvPicPr>
        <xdr:cNvPr id="20" name="19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52578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</xdr:row>
      <xdr:rowOff>19050</xdr:rowOff>
    </xdr:from>
    <xdr:to>
      <xdr:col>2</xdr:col>
      <xdr:colOff>495345</xdr:colOff>
      <xdr:row>23</xdr:row>
      <xdr:rowOff>247682</xdr:rowOff>
    </xdr:to>
    <xdr:pic>
      <xdr:nvPicPr>
        <xdr:cNvPr id="21" name="20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7721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24</xdr:row>
      <xdr:rowOff>9525</xdr:rowOff>
    </xdr:from>
    <xdr:to>
      <xdr:col>2</xdr:col>
      <xdr:colOff>485820</xdr:colOff>
      <xdr:row>24</xdr:row>
      <xdr:rowOff>247683</xdr:rowOff>
    </xdr:to>
    <xdr:pic>
      <xdr:nvPicPr>
        <xdr:cNvPr id="22" name="21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60198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25</xdr:row>
      <xdr:rowOff>57150</xdr:rowOff>
    </xdr:from>
    <xdr:to>
      <xdr:col>2</xdr:col>
      <xdr:colOff>495336</xdr:colOff>
      <xdr:row>25</xdr:row>
      <xdr:rowOff>247677</xdr:rowOff>
    </xdr:to>
    <xdr:pic>
      <xdr:nvPicPr>
        <xdr:cNvPr id="23" name="22 Imagen" descr="C+L+T+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6324600"/>
          <a:ext cx="257211" cy="19052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26</xdr:row>
      <xdr:rowOff>57150</xdr:rowOff>
    </xdr:from>
    <xdr:to>
      <xdr:col>2</xdr:col>
      <xdr:colOff>495336</xdr:colOff>
      <xdr:row>26</xdr:row>
      <xdr:rowOff>247677</xdr:rowOff>
    </xdr:to>
    <xdr:pic>
      <xdr:nvPicPr>
        <xdr:cNvPr id="24" name="23 Imagen" descr="C+L+T+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6324600"/>
          <a:ext cx="257211" cy="19052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</xdr:row>
      <xdr:rowOff>9525</xdr:rowOff>
    </xdr:from>
    <xdr:to>
      <xdr:col>2</xdr:col>
      <xdr:colOff>495345</xdr:colOff>
      <xdr:row>27</xdr:row>
      <xdr:rowOff>247683</xdr:rowOff>
    </xdr:to>
    <xdr:pic>
      <xdr:nvPicPr>
        <xdr:cNvPr id="25" name="24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6791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0</xdr:rowOff>
    </xdr:from>
    <xdr:to>
      <xdr:col>2</xdr:col>
      <xdr:colOff>485820</xdr:colOff>
      <xdr:row>28</xdr:row>
      <xdr:rowOff>238158</xdr:rowOff>
    </xdr:to>
    <xdr:pic>
      <xdr:nvPicPr>
        <xdr:cNvPr id="26" name="25 Imagen" descr="N+L+T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9625" y="70389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</xdr:row>
      <xdr:rowOff>0</xdr:rowOff>
    </xdr:from>
    <xdr:to>
      <xdr:col>2</xdr:col>
      <xdr:colOff>495345</xdr:colOff>
      <xdr:row>29</xdr:row>
      <xdr:rowOff>238158</xdr:rowOff>
    </xdr:to>
    <xdr:pic>
      <xdr:nvPicPr>
        <xdr:cNvPr id="27" name="26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72961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30</xdr:row>
      <xdr:rowOff>9525</xdr:rowOff>
    </xdr:from>
    <xdr:to>
      <xdr:col>2</xdr:col>
      <xdr:colOff>504870</xdr:colOff>
      <xdr:row>30</xdr:row>
      <xdr:rowOff>247683</xdr:rowOff>
    </xdr:to>
    <xdr:pic>
      <xdr:nvPicPr>
        <xdr:cNvPr id="28" name="27 Imagen" descr="N+L+T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8675" y="75628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34</xdr:row>
      <xdr:rowOff>9525</xdr:rowOff>
    </xdr:from>
    <xdr:to>
      <xdr:col>2</xdr:col>
      <xdr:colOff>495345</xdr:colOff>
      <xdr:row>34</xdr:row>
      <xdr:rowOff>238157</xdr:rowOff>
    </xdr:to>
    <xdr:pic>
      <xdr:nvPicPr>
        <xdr:cNvPr id="29" name="28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591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</xdr:row>
      <xdr:rowOff>9525</xdr:rowOff>
    </xdr:from>
    <xdr:to>
      <xdr:col>2</xdr:col>
      <xdr:colOff>495345</xdr:colOff>
      <xdr:row>31</xdr:row>
      <xdr:rowOff>247683</xdr:rowOff>
    </xdr:to>
    <xdr:pic>
      <xdr:nvPicPr>
        <xdr:cNvPr id="30" name="29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9150" y="78200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</xdr:row>
      <xdr:rowOff>19050</xdr:rowOff>
    </xdr:from>
    <xdr:to>
      <xdr:col>2</xdr:col>
      <xdr:colOff>495345</xdr:colOff>
      <xdr:row>32</xdr:row>
      <xdr:rowOff>247682</xdr:rowOff>
    </xdr:to>
    <xdr:pic>
      <xdr:nvPicPr>
        <xdr:cNvPr id="31" name="30 Imagen" descr="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</xdr:row>
      <xdr:rowOff>9525</xdr:rowOff>
    </xdr:from>
    <xdr:to>
      <xdr:col>2</xdr:col>
      <xdr:colOff>485820</xdr:colOff>
      <xdr:row>33</xdr:row>
      <xdr:rowOff>247683</xdr:rowOff>
    </xdr:to>
    <xdr:pic>
      <xdr:nvPicPr>
        <xdr:cNvPr id="32" name="31 Imagen" descr="N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83343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35</xdr:row>
      <xdr:rowOff>9525</xdr:rowOff>
    </xdr:from>
    <xdr:to>
      <xdr:col>2</xdr:col>
      <xdr:colOff>495345</xdr:colOff>
      <xdr:row>35</xdr:row>
      <xdr:rowOff>238157</xdr:rowOff>
    </xdr:to>
    <xdr:pic>
      <xdr:nvPicPr>
        <xdr:cNvPr id="33" name="32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591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</xdr:row>
      <xdr:rowOff>19050</xdr:rowOff>
    </xdr:from>
    <xdr:to>
      <xdr:col>2</xdr:col>
      <xdr:colOff>495345</xdr:colOff>
      <xdr:row>36</xdr:row>
      <xdr:rowOff>247682</xdr:rowOff>
    </xdr:to>
    <xdr:pic>
      <xdr:nvPicPr>
        <xdr:cNvPr id="34" name="33 Imagen" descr="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50" y="9115425"/>
          <a:ext cx="323895" cy="2286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6</xdr:row>
      <xdr:rowOff>19050</xdr:rowOff>
    </xdr:from>
    <xdr:to>
      <xdr:col>2</xdr:col>
      <xdr:colOff>514395</xdr:colOff>
      <xdr:row>6</xdr:row>
      <xdr:rowOff>247682</xdr:rowOff>
    </xdr:to>
    <xdr:pic>
      <xdr:nvPicPr>
        <xdr:cNvPr id="2" name="1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4001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</xdr:row>
      <xdr:rowOff>19050</xdr:rowOff>
    </xdr:from>
    <xdr:to>
      <xdr:col>2</xdr:col>
      <xdr:colOff>514395</xdr:colOff>
      <xdr:row>7</xdr:row>
      <xdr:rowOff>247682</xdr:rowOff>
    </xdr:to>
    <xdr:pic>
      <xdr:nvPicPr>
        <xdr:cNvPr id="3" name="2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4001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</xdr:row>
      <xdr:rowOff>19050</xdr:rowOff>
    </xdr:from>
    <xdr:to>
      <xdr:col>2</xdr:col>
      <xdr:colOff>514395</xdr:colOff>
      <xdr:row>8</xdr:row>
      <xdr:rowOff>247682</xdr:rowOff>
    </xdr:to>
    <xdr:pic>
      <xdr:nvPicPr>
        <xdr:cNvPr id="4" name="3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6573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10</xdr:row>
      <xdr:rowOff>19050</xdr:rowOff>
    </xdr:from>
    <xdr:to>
      <xdr:col>2</xdr:col>
      <xdr:colOff>504870</xdr:colOff>
      <xdr:row>10</xdr:row>
      <xdr:rowOff>247682</xdr:rowOff>
    </xdr:to>
    <xdr:pic>
      <xdr:nvPicPr>
        <xdr:cNvPr id="5" name="4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19050</xdr:rowOff>
    </xdr:from>
    <xdr:to>
      <xdr:col>2</xdr:col>
      <xdr:colOff>504870</xdr:colOff>
      <xdr:row>12</xdr:row>
      <xdr:rowOff>33</xdr:rowOff>
    </xdr:to>
    <xdr:pic>
      <xdr:nvPicPr>
        <xdr:cNvPr id="6" name="5 Imagen" descr="I+L+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675" y="26860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12</xdr:row>
      <xdr:rowOff>28575</xdr:rowOff>
    </xdr:from>
    <xdr:to>
      <xdr:col>2</xdr:col>
      <xdr:colOff>457231</xdr:colOff>
      <xdr:row>12</xdr:row>
      <xdr:rowOff>247681</xdr:rowOff>
    </xdr:to>
    <xdr:pic>
      <xdr:nvPicPr>
        <xdr:cNvPr id="7" name="6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29527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9</xdr:row>
      <xdr:rowOff>19050</xdr:rowOff>
    </xdr:from>
    <xdr:to>
      <xdr:col>2</xdr:col>
      <xdr:colOff>504870</xdr:colOff>
      <xdr:row>9</xdr:row>
      <xdr:rowOff>247682</xdr:rowOff>
    </xdr:to>
    <xdr:pic>
      <xdr:nvPicPr>
        <xdr:cNvPr id="8" name="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13</xdr:row>
      <xdr:rowOff>28575</xdr:rowOff>
    </xdr:from>
    <xdr:to>
      <xdr:col>2</xdr:col>
      <xdr:colOff>457231</xdr:colOff>
      <xdr:row>13</xdr:row>
      <xdr:rowOff>247681</xdr:rowOff>
    </xdr:to>
    <xdr:pic>
      <xdr:nvPicPr>
        <xdr:cNvPr id="10" name="9 Imagen" descr="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29527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14</xdr:row>
      <xdr:rowOff>9525</xdr:rowOff>
    </xdr:from>
    <xdr:to>
      <xdr:col>2</xdr:col>
      <xdr:colOff>485820</xdr:colOff>
      <xdr:row>14</xdr:row>
      <xdr:rowOff>247683</xdr:rowOff>
    </xdr:to>
    <xdr:pic>
      <xdr:nvPicPr>
        <xdr:cNvPr id="11" name="10 Imagen" descr="N+L+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34480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15</xdr:row>
      <xdr:rowOff>19050</xdr:rowOff>
    </xdr:from>
    <xdr:to>
      <xdr:col>2</xdr:col>
      <xdr:colOff>495345</xdr:colOff>
      <xdr:row>15</xdr:row>
      <xdr:rowOff>247682</xdr:rowOff>
    </xdr:to>
    <xdr:pic>
      <xdr:nvPicPr>
        <xdr:cNvPr id="12" name="11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17</xdr:row>
      <xdr:rowOff>9525</xdr:rowOff>
    </xdr:from>
    <xdr:to>
      <xdr:col>2</xdr:col>
      <xdr:colOff>485820</xdr:colOff>
      <xdr:row>17</xdr:row>
      <xdr:rowOff>247683</xdr:rowOff>
    </xdr:to>
    <xdr:pic>
      <xdr:nvPicPr>
        <xdr:cNvPr id="13" name="12 Imagen" descr="N+T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42195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16</xdr:row>
      <xdr:rowOff>19050</xdr:rowOff>
    </xdr:from>
    <xdr:to>
      <xdr:col>2</xdr:col>
      <xdr:colOff>495345</xdr:colOff>
      <xdr:row>16</xdr:row>
      <xdr:rowOff>247682</xdr:rowOff>
    </xdr:to>
    <xdr:pic>
      <xdr:nvPicPr>
        <xdr:cNvPr id="14" name="13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18</xdr:row>
      <xdr:rowOff>19050</xdr:rowOff>
    </xdr:from>
    <xdr:to>
      <xdr:col>2</xdr:col>
      <xdr:colOff>504870</xdr:colOff>
      <xdr:row>18</xdr:row>
      <xdr:rowOff>247682</xdr:rowOff>
    </xdr:to>
    <xdr:pic>
      <xdr:nvPicPr>
        <xdr:cNvPr id="15" name="14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19</xdr:row>
      <xdr:rowOff>19050</xdr:rowOff>
    </xdr:from>
    <xdr:to>
      <xdr:col>2</xdr:col>
      <xdr:colOff>523920</xdr:colOff>
      <xdr:row>19</xdr:row>
      <xdr:rowOff>247682</xdr:rowOff>
    </xdr:to>
    <xdr:pic>
      <xdr:nvPicPr>
        <xdr:cNvPr id="16" name="15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</xdr:row>
      <xdr:rowOff>19050</xdr:rowOff>
    </xdr:from>
    <xdr:to>
      <xdr:col>2</xdr:col>
      <xdr:colOff>495345</xdr:colOff>
      <xdr:row>20</xdr:row>
      <xdr:rowOff>247682</xdr:rowOff>
    </xdr:to>
    <xdr:pic>
      <xdr:nvPicPr>
        <xdr:cNvPr id="17" name="16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21</xdr:row>
      <xdr:rowOff>19050</xdr:rowOff>
    </xdr:from>
    <xdr:to>
      <xdr:col>2</xdr:col>
      <xdr:colOff>495345</xdr:colOff>
      <xdr:row>21</xdr:row>
      <xdr:rowOff>247682</xdr:rowOff>
    </xdr:to>
    <xdr:pic>
      <xdr:nvPicPr>
        <xdr:cNvPr id="18" name="1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22</xdr:row>
      <xdr:rowOff>19050</xdr:rowOff>
    </xdr:from>
    <xdr:to>
      <xdr:col>2</xdr:col>
      <xdr:colOff>523920</xdr:colOff>
      <xdr:row>22</xdr:row>
      <xdr:rowOff>247682</xdr:rowOff>
    </xdr:to>
    <xdr:pic>
      <xdr:nvPicPr>
        <xdr:cNvPr id="19" name="18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55149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23</xdr:row>
      <xdr:rowOff>19050</xdr:rowOff>
    </xdr:from>
    <xdr:to>
      <xdr:col>2</xdr:col>
      <xdr:colOff>523920</xdr:colOff>
      <xdr:row>23</xdr:row>
      <xdr:rowOff>247682</xdr:rowOff>
    </xdr:to>
    <xdr:pic>
      <xdr:nvPicPr>
        <xdr:cNvPr id="20" name="19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55149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24</xdr:row>
      <xdr:rowOff>19050</xdr:rowOff>
    </xdr:from>
    <xdr:to>
      <xdr:col>2</xdr:col>
      <xdr:colOff>523920</xdr:colOff>
      <xdr:row>24</xdr:row>
      <xdr:rowOff>247682</xdr:rowOff>
    </xdr:to>
    <xdr:pic>
      <xdr:nvPicPr>
        <xdr:cNvPr id="21" name="20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57721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19050</xdr:rowOff>
    </xdr:from>
    <xdr:to>
      <xdr:col>2</xdr:col>
      <xdr:colOff>485820</xdr:colOff>
      <xdr:row>25</xdr:row>
      <xdr:rowOff>247682</xdr:rowOff>
    </xdr:to>
    <xdr:pic>
      <xdr:nvPicPr>
        <xdr:cNvPr id="22" name="21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19050</xdr:rowOff>
    </xdr:from>
    <xdr:to>
      <xdr:col>2</xdr:col>
      <xdr:colOff>485820</xdr:colOff>
      <xdr:row>26</xdr:row>
      <xdr:rowOff>247682</xdr:rowOff>
    </xdr:to>
    <xdr:pic>
      <xdr:nvPicPr>
        <xdr:cNvPr id="23" name="22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</xdr:row>
      <xdr:rowOff>9525</xdr:rowOff>
    </xdr:from>
    <xdr:to>
      <xdr:col>2</xdr:col>
      <xdr:colOff>485820</xdr:colOff>
      <xdr:row>27</xdr:row>
      <xdr:rowOff>247683</xdr:rowOff>
    </xdr:to>
    <xdr:pic>
      <xdr:nvPicPr>
        <xdr:cNvPr id="24" name="23 Imagen" descr="N+L+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6791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28</xdr:row>
      <xdr:rowOff>9525</xdr:rowOff>
    </xdr:from>
    <xdr:to>
      <xdr:col>2</xdr:col>
      <xdr:colOff>485820</xdr:colOff>
      <xdr:row>28</xdr:row>
      <xdr:rowOff>247683</xdr:rowOff>
    </xdr:to>
    <xdr:pic>
      <xdr:nvPicPr>
        <xdr:cNvPr id="25" name="24 Imagen" descr="N+L+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67913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29</xdr:row>
      <xdr:rowOff>57150</xdr:rowOff>
    </xdr:from>
    <xdr:to>
      <xdr:col>2</xdr:col>
      <xdr:colOff>466760</xdr:colOff>
      <xdr:row>29</xdr:row>
      <xdr:rowOff>228624</xdr:rowOff>
    </xdr:to>
    <xdr:pic>
      <xdr:nvPicPr>
        <xdr:cNvPr id="26" name="25 Imagen" descr="C+L+T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6775" y="7353300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</xdr:row>
      <xdr:rowOff>9525</xdr:rowOff>
    </xdr:from>
    <xdr:to>
      <xdr:col>2</xdr:col>
      <xdr:colOff>485820</xdr:colOff>
      <xdr:row>30</xdr:row>
      <xdr:rowOff>247683</xdr:rowOff>
    </xdr:to>
    <xdr:pic>
      <xdr:nvPicPr>
        <xdr:cNvPr id="27" name="26 Imagen" descr="I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75628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</xdr:row>
      <xdr:rowOff>28575</xdr:rowOff>
    </xdr:from>
    <xdr:to>
      <xdr:col>2</xdr:col>
      <xdr:colOff>495345</xdr:colOff>
      <xdr:row>32</xdr:row>
      <xdr:rowOff>32</xdr:rowOff>
    </xdr:to>
    <xdr:pic>
      <xdr:nvPicPr>
        <xdr:cNvPr id="28" name="27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78390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</xdr:row>
      <xdr:rowOff>28575</xdr:rowOff>
    </xdr:from>
    <xdr:to>
      <xdr:col>2</xdr:col>
      <xdr:colOff>495345</xdr:colOff>
      <xdr:row>33</xdr:row>
      <xdr:rowOff>32</xdr:rowOff>
    </xdr:to>
    <xdr:pic>
      <xdr:nvPicPr>
        <xdr:cNvPr id="29" name="28 Imagen" descr="I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0962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33</xdr:row>
      <xdr:rowOff>9525</xdr:rowOff>
    </xdr:from>
    <xdr:to>
      <xdr:col>2</xdr:col>
      <xdr:colOff>504870</xdr:colOff>
      <xdr:row>33</xdr:row>
      <xdr:rowOff>247683</xdr:rowOff>
    </xdr:to>
    <xdr:pic>
      <xdr:nvPicPr>
        <xdr:cNvPr id="30" name="29 Imagen" descr="I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8675" y="83343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34</xdr:row>
      <xdr:rowOff>9525</xdr:rowOff>
    </xdr:from>
    <xdr:to>
      <xdr:col>2</xdr:col>
      <xdr:colOff>504870</xdr:colOff>
      <xdr:row>34</xdr:row>
      <xdr:rowOff>247683</xdr:rowOff>
    </xdr:to>
    <xdr:pic>
      <xdr:nvPicPr>
        <xdr:cNvPr id="32" name="31 Imagen" descr="I+L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8675" y="83343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</xdr:row>
      <xdr:rowOff>19050</xdr:rowOff>
    </xdr:from>
    <xdr:to>
      <xdr:col>2</xdr:col>
      <xdr:colOff>523920</xdr:colOff>
      <xdr:row>35</xdr:row>
      <xdr:rowOff>247682</xdr:rowOff>
    </xdr:to>
    <xdr:pic>
      <xdr:nvPicPr>
        <xdr:cNvPr id="31" name="30 Imagen" descr="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8858250"/>
          <a:ext cx="323895" cy="2286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6</xdr:row>
      <xdr:rowOff>9525</xdr:rowOff>
    </xdr:from>
    <xdr:to>
      <xdr:col>2</xdr:col>
      <xdr:colOff>485820</xdr:colOff>
      <xdr:row>6</xdr:row>
      <xdr:rowOff>247683</xdr:rowOff>
    </xdr:to>
    <xdr:pic>
      <xdr:nvPicPr>
        <xdr:cNvPr id="2" name="1 Imagen" descr="I+L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13906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9525</xdr:rowOff>
    </xdr:from>
    <xdr:to>
      <xdr:col>2</xdr:col>
      <xdr:colOff>495345</xdr:colOff>
      <xdr:row>8</xdr:row>
      <xdr:rowOff>9561</xdr:rowOff>
    </xdr:to>
    <xdr:pic>
      <xdr:nvPicPr>
        <xdr:cNvPr id="3" name="2 Imagen" descr="N+L+T+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1647825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9</xdr:row>
      <xdr:rowOff>9525</xdr:rowOff>
    </xdr:from>
    <xdr:to>
      <xdr:col>2</xdr:col>
      <xdr:colOff>504870</xdr:colOff>
      <xdr:row>9</xdr:row>
      <xdr:rowOff>247683</xdr:rowOff>
    </xdr:to>
    <xdr:pic>
      <xdr:nvPicPr>
        <xdr:cNvPr id="5" name="4 Imagen" descr="I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675" y="21621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</xdr:row>
      <xdr:rowOff>19050</xdr:rowOff>
    </xdr:from>
    <xdr:to>
      <xdr:col>2</xdr:col>
      <xdr:colOff>504870</xdr:colOff>
      <xdr:row>9</xdr:row>
      <xdr:rowOff>33</xdr:rowOff>
    </xdr:to>
    <xdr:pic>
      <xdr:nvPicPr>
        <xdr:cNvPr id="6" name="5 Imagen" descr="N+L+T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19145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19050</xdr:rowOff>
    </xdr:from>
    <xdr:to>
      <xdr:col>2</xdr:col>
      <xdr:colOff>514395</xdr:colOff>
      <xdr:row>10</xdr:row>
      <xdr:rowOff>247682</xdr:rowOff>
    </xdr:to>
    <xdr:pic>
      <xdr:nvPicPr>
        <xdr:cNvPr id="7" name="6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0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9525</xdr:rowOff>
    </xdr:from>
    <xdr:to>
      <xdr:col>2</xdr:col>
      <xdr:colOff>504870</xdr:colOff>
      <xdr:row>11</xdr:row>
      <xdr:rowOff>247683</xdr:rowOff>
    </xdr:to>
    <xdr:pic>
      <xdr:nvPicPr>
        <xdr:cNvPr id="8" name="7 Imagen" descr="N+L+T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26765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19050</xdr:rowOff>
    </xdr:from>
    <xdr:to>
      <xdr:col>2</xdr:col>
      <xdr:colOff>495345</xdr:colOff>
      <xdr:row>12</xdr:row>
      <xdr:rowOff>247682</xdr:rowOff>
    </xdr:to>
    <xdr:pic>
      <xdr:nvPicPr>
        <xdr:cNvPr id="9" name="8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13</xdr:row>
      <xdr:rowOff>19050</xdr:rowOff>
    </xdr:from>
    <xdr:to>
      <xdr:col>2</xdr:col>
      <xdr:colOff>495345</xdr:colOff>
      <xdr:row>13</xdr:row>
      <xdr:rowOff>247682</xdr:rowOff>
    </xdr:to>
    <xdr:pic>
      <xdr:nvPicPr>
        <xdr:cNvPr id="10" name="9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29432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495345</xdr:colOff>
      <xdr:row>14</xdr:row>
      <xdr:rowOff>247682</xdr:rowOff>
    </xdr:to>
    <xdr:pic>
      <xdr:nvPicPr>
        <xdr:cNvPr id="11" name="10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32004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28575</xdr:rowOff>
    </xdr:from>
    <xdr:to>
      <xdr:col>2</xdr:col>
      <xdr:colOff>447706</xdr:colOff>
      <xdr:row>15</xdr:row>
      <xdr:rowOff>247681</xdr:rowOff>
    </xdr:to>
    <xdr:pic>
      <xdr:nvPicPr>
        <xdr:cNvPr id="12" name="11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37242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16</xdr:row>
      <xdr:rowOff>28575</xdr:rowOff>
    </xdr:from>
    <xdr:to>
      <xdr:col>2</xdr:col>
      <xdr:colOff>447706</xdr:colOff>
      <xdr:row>16</xdr:row>
      <xdr:rowOff>247681</xdr:rowOff>
    </xdr:to>
    <xdr:pic>
      <xdr:nvPicPr>
        <xdr:cNvPr id="13" name="12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372427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17</xdr:row>
      <xdr:rowOff>28575</xdr:rowOff>
    </xdr:from>
    <xdr:to>
      <xdr:col>2</xdr:col>
      <xdr:colOff>447706</xdr:colOff>
      <xdr:row>17</xdr:row>
      <xdr:rowOff>247681</xdr:rowOff>
    </xdr:to>
    <xdr:pic>
      <xdr:nvPicPr>
        <xdr:cNvPr id="14" name="13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39814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19</xdr:row>
      <xdr:rowOff>19050</xdr:rowOff>
    </xdr:from>
    <xdr:to>
      <xdr:col>2</xdr:col>
      <xdr:colOff>447706</xdr:colOff>
      <xdr:row>19</xdr:row>
      <xdr:rowOff>238156</xdr:rowOff>
    </xdr:to>
    <xdr:pic>
      <xdr:nvPicPr>
        <xdr:cNvPr id="15" name="14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47434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</xdr:row>
      <xdr:rowOff>19050</xdr:rowOff>
    </xdr:from>
    <xdr:to>
      <xdr:col>2</xdr:col>
      <xdr:colOff>495345</xdr:colOff>
      <xdr:row>18</xdr:row>
      <xdr:rowOff>247682</xdr:rowOff>
    </xdr:to>
    <xdr:pic>
      <xdr:nvPicPr>
        <xdr:cNvPr id="16" name="15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9150" y="44862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20</xdr:row>
      <xdr:rowOff>19050</xdr:rowOff>
    </xdr:from>
    <xdr:to>
      <xdr:col>2</xdr:col>
      <xdr:colOff>447706</xdr:colOff>
      <xdr:row>20</xdr:row>
      <xdr:rowOff>238156</xdr:rowOff>
    </xdr:to>
    <xdr:pic>
      <xdr:nvPicPr>
        <xdr:cNvPr id="17" name="16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47434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21</xdr:row>
      <xdr:rowOff>28575</xdr:rowOff>
    </xdr:from>
    <xdr:to>
      <xdr:col>2</xdr:col>
      <xdr:colOff>523920</xdr:colOff>
      <xdr:row>22</xdr:row>
      <xdr:rowOff>32</xdr:rowOff>
    </xdr:to>
    <xdr:pic>
      <xdr:nvPicPr>
        <xdr:cNvPr id="18" name="17 Imagen" descr="P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5267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22</xdr:row>
      <xdr:rowOff>28575</xdr:rowOff>
    </xdr:from>
    <xdr:to>
      <xdr:col>2</xdr:col>
      <xdr:colOff>523920</xdr:colOff>
      <xdr:row>23</xdr:row>
      <xdr:rowOff>32</xdr:rowOff>
    </xdr:to>
    <xdr:pic>
      <xdr:nvPicPr>
        <xdr:cNvPr id="19" name="18 Imagen" descr="P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5267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</xdr:row>
      <xdr:rowOff>19050</xdr:rowOff>
    </xdr:from>
    <xdr:to>
      <xdr:col>2</xdr:col>
      <xdr:colOff>495345</xdr:colOff>
      <xdr:row>24</xdr:row>
      <xdr:rowOff>33</xdr:rowOff>
    </xdr:to>
    <xdr:pic>
      <xdr:nvPicPr>
        <xdr:cNvPr id="20" name="19 Imagen" descr="I+T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9150" y="57721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24</xdr:row>
      <xdr:rowOff>57150</xdr:rowOff>
    </xdr:from>
    <xdr:to>
      <xdr:col>2</xdr:col>
      <xdr:colOff>497552</xdr:colOff>
      <xdr:row>24</xdr:row>
      <xdr:rowOff>201150</xdr:rowOff>
    </xdr:to>
    <xdr:pic>
      <xdr:nvPicPr>
        <xdr:cNvPr id="22" name="21 Imagen" descr="C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50" y="6067425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19050</xdr:rowOff>
    </xdr:from>
    <xdr:to>
      <xdr:col>2</xdr:col>
      <xdr:colOff>485820</xdr:colOff>
      <xdr:row>25</xdr:row>
      <xdr:rowOff>247682</xdr:rowOff>
    </xdr:to>
    <xdr:pic>
      <xdr:nvPicPr>
        <xdr:cNvPr id="21" name="20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19050</xdr:rowOff>
    </xdr:from>
    <xdr:to>
      <xdr:col>2</xdr:col>
      <xdr:colOff>485820</xdr:colOff>
      <xdr:row>26</xdr:row>
      <xdr:rowOff>247682</xdr:rowOff>
    </xdr:to>
    <xdr:pic>
      <xdr:nvPicPr>
        <xdr:cNvPr id="23" name="22 Imagen" descr="I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27</xdr:row>
      <xdr:rowOff>19050</xdr:rowOff>
    </xdr:from>
    <xdr:to>
      <xdr:col>2</xdr:col>
      <xdr:colOff>457231</xdr:colOff>
      <xdr:row>27</xdr:row>
      <xdr:rowOff>238156</xdr:rowOff>
    </xdr:to>
    <xdr:pic>
      <xdr:nvPicPr>
        <xdr:cNvPr id="24" name="23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5825" y="68008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28</xdr:row>
      <xdr:rowOff>19050</xdr:rowOff>
    </xdr:from>
    <xdr:to>
      <xdr:col>2</xdr:col>
      <xdr:colOff>457231</xdr:colOff>
      <xdr:row>28</xdr:row>
      <xdr:rowOff>238156</xdr:rowOff>
    </xdr:to>
    <xdr:pic>
      <xdr:nvPicPr>
        <xdr:cNvPr id="25" name="24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5825" y="68008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</xdr:row>
      <xdr:rowOff>19050</xdr:rowOff>
    </xdr:from>
    <xdr:to>
      <xdr:col>2</xdr:col>
      <xdr:colOff>485820</xdr:colOff>
      <xdr:row>30</xdr:row>
      <xdr:rowOff>33</xdr:rowOff>
    </xdr:to>
    <xdr:pic>
      <xdr:nvPicPr>
        <xdr:cNvPr id="26" name="25 Imagen" descr="I+L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73152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</xdr:row>
      <xdr:rowOff>19050</xdr:rowOff>
    </xdr:from>
    <xdr:to>
      <xdr:col>2</xdr:col>
      <xdr:colOff>485820</xdr:colOff>
      <xdr:row>31</xdr:row>
      <xdr:rowOff>33</xdr:rowOff>
    </xdr:to>
    <xdr:pic>
      <xdr:nvPicPr>
        <xdr:cNvPr id="27" name="26 Imagen" descr="I+L+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73152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32</xdr:row>
      <xdr:rowOff>28575</xdr:rowOff>
    </xdr:from>
    <xdr:to>
      <xdr:col>2</xdr:col>
      <xdr:colOff>438181</xdr:colOff>
      <xdr:row>32</xdr:row>
      <xdr:rowOff>247681</xdr:rowOff>
    </xdr:to>
    <xdr:pic>
      <xdr:nvPicPr>
        <xdr:cNvPr id="28" name="27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6775" y="80962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</xdr:row>
      <xdr:rowOff>19050</xdr:rowOff>
    </xdr:from>
    <xdr:to>
      <xdr:col>2</xdr:col>
      <xdr:colOff>523920</xdr:colOff>
      <xdr:row>31</xdr:row>
      <xdr:rowOff>247682</xdr:rowOff>
    </xdr:to>
    <xdr:pic>
      <xdr:nvPicPr>
        <xdr:cNvPr id="29" name="28 Imagen" descr="P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78295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</xdr:row>
      <xdr:rowOff>19050</xdr:rowOff>
    </xdr:from>
    <xdr:to>
      <xdr:col>2</xdr:col>
      <xdr:colOff>495345</xdr:colOff>
      <xdr:row>34</xdr:row>
      <xdr:rowOff>33</xdr:rowOff>
    </xdr:to>
    <xdr:pic>
      <xdr:nvPicPr>
        <xdr:cNvPr id="30" name="29 Imagen" descr="N+T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9150" y="83439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</xdr:row>
      <xdr:rowOff>28575</xdr:rowOff>
    </xdr:from>
    <xdr:to>
      <xdr:col>2</xdr:col>
      <xdr:colOff>523920</xdr:colOff>
      <xdr:row>35</xdr:row>
      <xdr:rowOff>32</xdr:rowOff>
    </xdr:to>
    <xdr:pic>
      <xdr:nvPicPr>
        <xdr:cNvPr id="31" name="30 Imagen" descr="P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86106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36</xdr:row>
      <xdr:rowOff>19050</xdr:rowOff>
    </xdr:from>
    <xdr:to>
      <xdr:col>2</xdr:col>
      <xdr:colOff>438181</xdr:colOff>
      <xdr:row>36</xdr:row>
      <xdr:rowOff>238156</xdr:rowOff>
    </xdr:to>
    <xdr:pic>
      <xdr:nvPicPr>
        <xdr:cNvPr id="32" name="31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6775" y="91154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</xdr:row>
      <xdr:rowOff>28575</xdr:rowOff>
    </xdr:from>
    <xdr:to>
      <xdr:col>2</xdr:col>
      <xdr:colOff>523920</xdr:colOff>
      <xdr:row>36</xdr:row>
      <xdr:rowOff>32</xdr:rowOff>
    </xdr:to>
    <xdr:pic>
      <xdr:nvPicPr>
        <xdr:cNvPr id="34" name="33 Imagen" descr="P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8610600"/>
          <a:ext cx="323895" cy="2286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6</xdr:row>
      <xdr:rowOff>9525</xdr:rowOff>
    </xdr:from>
    <xdr:to>
      <xdr:col>2</xdr:col>
      <xdr:colOff>495345</xdr:colOff>
      <xdr:row>7</xdr:row>
      <xdr:rowOff>9561</xdr:rowOff>
    </xdr:to>
    <xdr:pic>
      <xdr:nvPicPr>
        <xdr:cNvPr id="2" name="1 Imagen" descr="N+L+T+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" y="1390650"/>
          <a:ext cx="323895" cy="25721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7</xdr:row>
      <xdr:rowOff>19050</xdr:rowOff>
    </xdr:from>
    <xdr:to>
      <xdr:col>2</xdr:col>
      <xdr:colOff>504870</xdr:colOff>
      <xdr:row>8</xdr:row>
      <xdr:rowOff>33</xdr:rowOff>
    </xdr:to>
    <xdr:pic>
      <xdr:nvPicPr>
        <xdr:cNvPr id="3" name="2 Imagen" descr="I+L+T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16573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</xdr:row>
      <xdr:rowOff>0</xdr:rowOff>
    </xdr:from>
    <xdr:to>
      <xdr:col>2</xdr:col>
      <xdr:colOff>504870</xdr:colOff>
      <xdr:row>8</xdr:row>
      <xdr:rowOff>238158</xdr:rowOff>
    </xdr:to>
    <xdr:pic>
      <xdr:nvPicPr>
        <xdr:cNvPr id="5" name="4 Imagen" descr="N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675" y="18954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495345</xdr:colOff>
      <xdr:row>9</xdr:row>
      <xdr:rowOff>247682</xdr:rowOff>
    </xdr:to>
    <xdr:pic>
      <xdr:nvPicPr>
        <xdr:cNvPr id="6" name="5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21717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19050</xdr:rowOff>
    </xdr:from>
    <xdr:to>
      <xdr:col>2</xdr:col>
      <xdr:colOff>523920</xdr:colOff>
      <xdr:row>10</xdr:row>
      <xdr:rowOff>247682</xdr:rowOff>
    </xdr:to>
    <xdr:pic>
      <xdr:nvPicPr>
        <xdr:cNvPr id="7" name="6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11</xdr:row>
      <xdr:rowOff>19050</xdr:rowOff>
    </xdr:from>
    <xdr:to>
      <xdr:col>2</xdr:col>
      <xdr:colOff>523920</xdr:colOff>
      <xdr:row>11</xdr:row>
      <xdr:rowOff>247682</xdr:rowOff>
    </xdr:to>
    <xdr:pic>
      <xdr:nvPicPr>
        <xdr:cNvPr id="8" name="7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12</xdr:row>
      <xdr:rowOff>19050</xdr:rowOff>
    </xdr:from>
    <xdr:to>
      <xdr:col>2</xdr:col>
      <xdr:colOff>523920</xdr:colOff>
      <xdr:row>12</xdr:row>
      <xdr:rowOff>247682</xdr:rowOff>
    </xdr:to>
    <xdr:pic>
      <xdr:nvPicPr>
        <xdr:cNvPr id="9" name="8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2686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13</xdr:row>
      <xdr:rowOff>19050</xdr:rowOff>
    </xdr:from>
    <xdr:to>
      <xdr:col>2</xdr:col>
      <xdr:colOff>485820</xdr:colOff>
      <xdr:row>14</xdr:row>
      <xdr:rowOff>33</xdr:rowOff>
    </xdr:to>
    <xdr:pic>
      <xdr:nvPicPr>
        <xdr:cNvPr id="10" name="9 Imagen" descr="I+L+T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32004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14</xdr:row>
      <xdr:rowOff>9525</xdr:rowOff>
    </xdr:from>
    <xdr:to>
      <xdr:col>2</xdr:col>
      <xdr:colOff>485820</xdr:colOff>
      <xdr:row>14</xdr:row>
      <xdr:rowOff>247683</xdr:rowOff>
    </xdr:to>
    <xdr:pic>
      <xdr:nvPicPr>
        <xdr:cNvPr id="11" name="10 Imagen" descr="N+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625" y="34480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15</xdr:row>
      <xdr:rowOff>19050</xdr:rowOff>
    </xdr:from>
    <xdr:to>
      <xdr:col>2</xdr:col>
      <xdr:colOff>514395</xdr:colOff>
      <xdr:row>15</xdr:row>
      <xdr:rowOff>247682</xdr:rowOff>
    </xdr:to>
    <xdr:pic>
      <xdr:nvPicPr>
        <xdr:cNvPr id="12" name="11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0" y="37147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16</xdr:row>
      <xdr:rowOff>28575</xdr:rowOff>
    </xdr:from>
    <xdr:to>
      <xdr:col>2</xdr:col>
      <xdr:colOff>447706</xdr:colOff>
      <xdr:row>16</xdr:row>
      <xdr:rowOff>247681</xdr:rowOff>
    </xdr:to>
    <xdr:pic>
      <xdr:nvPicPr>
        <xdr:cNvPr id="13" name="12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39814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28575</xdr:rowOff>
    </xdr:from>
    <xdr:to>
      <xdr:col>2</xdr:col>
      <xdr:colOff>504870</xdr:colOff>
      <xdr:row>18</xdr:row>
      <xdr:rowOff>32</xdr:rowOff>
    </xdr:to>
    <xdr:pic>
      <xdr:nvPicPr>
        <xdr:cNvPr id="14" name="13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4238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19</xdr:row>
      <xdr:rowOff>33</xdr:rowOff>
    </xdr:to>
    <xdr:pic>
      <xdr:nvPicPr>
        <xdr:cNvPr id="16" name="15 Imagen" descr="I+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448627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19</xdr:row>
      <xdr:rowOff>19050</xdr:rowOff>
    </xdr:from>
    <xdr:to>
      <xdr:col>2</xdr:col>
      <xdr:colOff>504870</xdr:colOff>
      <xdr:row>19</xdr:row>
      <xdr:rowOff>247682</xdr:rowOff>
    </xdr:to>
    <xdr:pic>
      <xdr:nvPicPr>
        <xdr:cNvPr id="15" name="14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675" y="47434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21</xdr:row>
      <xdr:rowOff>28575</xdr:rowOff>
    </xdr:from>
    <xdr:to>
      <xdr:col>2</xdr:col>
      <xdr:colOff>466756</xdr:colOff>
      <xdr:row>21</xdr:row>
      <xdr:rowOff>247681</xdr:rowOff>
    </xdr:to>
    <xdr:pic>
      <xdr:nvPicPr>
        <xdr:cNvPr id="18" name="17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5350" y="50101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20</xdr:row>
      <xdr:rowOff>19050</xdr:rowOff>
    </xdr:from>
    <xdr:to>
      <xdr:col>2</xdr:col>
      <xdr:colOff>523920</xdr:colOff>
      <xdr:row>20</xdr:row>
      <xdr:rowOff>247682</xdr:rowOff>
    </xdr:to>
    <xdr:pic>
      <xdr:nvPicPr>
        <xdr:cNvPr id="19" name="18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50006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22</xdr:row>
      <xdr:rowOff>28575</xdr:rowOff>
    </xdr:from>
    <xdr:to>
      <xdr:col>2</xdr:col>
      <xdr:colOff>466756</xdr:colOff>
      <xdr:row>22</xdr:row>
      <xdr:rowOff>247681</xdr:rowOff>
    </xdr:to>
    <xdr:pic>
      <xdr:nvPicPr>
        <xdr:cNvPr id="20" name="19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5350" y="52673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23</xdr:row>
      <xdr:rowOff>19050</xdr:rowOff>
    </xdr:from>
    <xdr:to>
      <xdr:col>2</xdr:col>
      <xdr:colOff>485820</xdr:colOff>
      <xdr:row>24</xdr:row>
      <xdr:rowOff>33</xdr:rowOff>
    </xdr:to>
    <xdr:pic>
      <xdr:nvPicPr>
        <xdr:cNvPr id="21" name="20 Imagen" descr="I+L+T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57721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</xdr:row>
      <xdr:rowOff>19050</xdr:rowOff>
    </xdr:from>
    <xdr:to>
      <xdr:col>2</xdr:col>
      <xdr:colOff>495345</xdr:colOff>
      <xdr:row>24</xdr:row>
      <xdr:rowOff>247682</xdr:rowOff>
    </xdr:to>
    <xdr:pic>
      <xdr:nvPicPr>
        <xdr:cNvPr id="22" name="21 Imagen" descr="N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9150" y="60293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25</xdr:row>
      <xdr:rowOff>19050</xdr:rowOff>
    </xdr:from>
    <xdr:to>
      <xdr:col>2</xdr:col>
      <xdr:colOff>485820</xdr:colOff>
      <xdr:row>25</xdr:row>
      <xdr:rowOff>247682</xdr:rowOff>
    </xdr:to>
    <xdr:pic>
      <xdr:nvPicPr>
        <xdr:cNvPr id="23" name="22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19050</xdr:rowOff>
    </xdr:from>
    <xdr:to>
      <xdr:col>2</xdr:col>
      <xdr:colOff>485820</xdr:colOff>
      <xdr:row>26</xdr:row>
      <xdr:rowOff>247682</xdr:rowOff>
    </xdr:to>
    <xdr:pic>
      <xdr:nvPicPr>
        <xdr:cNvPr id="25" name="24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62865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27</xdr:row>
      <xdr:rowOff>57150</xdr:rowOff>
    </xdr:from>
    <xdr:to>
      <xdr:col>2</xdr:col>
      <xdr:colOff>479075</xdr:colOff>
      <xdr:row>27</xdr:row>
      <xdr:rowOff>237150</xdr:rowOff>
    </xdr:to>
    <xdr:pic>
      <xdr:nvPicPr>
        <xdr:cNvPr id="26" name="2 Imagen" descr="C+L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6775" y="6838950"/>
          <a:ext cx="260000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28</xdr:row>
      <xdr:rowOff>38100</xdr:rowOff>
    </xdr:from>
    <xdr:to>
      <xdr:col>6</xdr:col>
      <xdr:colOff>733425</xdr:colOff>
      <xdr:row>28</xdr:row>
      <xdr:rowOff>190500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62450" y="7077075"/>
          <a:ext cx="161925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28</xdr:row>
      <xdr:rowOff>28575</xdr:rowOff>
    </xdr:from>
    <xdr:to>
      <xdr:col>2</xdr:col>
      <xdr:colOff>447706</xdr:colOff>
      <xdr:row>28</xdr:row>
      <xdr:rowOff>247681</xdr:rowOff>
    </xdr:to>
    <xdr:pic>
      <xdr:nvPicPr>
        <xdr:cNvPr id="28" name="27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6300" y="706755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</xdr:row>
      <xdr:rowOff>19050</xdr:rowOff>
    </xdr:from>
    <xdr:to>
      <xdr:col>2</xdr:col>
      <xdr:colOff>533445</xdr:colOff>
      <xdr:row>29</xdr:row>
      <xdr:rowOff>247682</xdr:rowOff>
    </xdr:to>
    <xdr:pic>
      <xdr:nvPicPr>
        <xdr:cNvPr id="29" name="28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" y="731520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</xdr:row>
      <xdr:rowOff>19050</xdr:rowOff>
    </xdr:from>
    <xdr:to>
      <xdr:col>2</xdr:col>
      <xdr:colOff>485820</xdr:colOff>
      <xdr:row>34</xdr:row>
      <xdr:rowOff>33</xdr:rowOff>
    </xdr:to>
    <xdr:pic>
      <xdr:nvPicPr>
        <xdr:cNvPr id="30" name="29 Imagen" descr="I+T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9625" y="83439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34</xdr:row>
      <xdr:rowOff>19050</xdr:rowOff>
    </xdr:from>
    <xdr:to>
      <xdr:col>2</xdr:col>
      <xdr:colOff>485820</xdr:colOff>
      <xdr:row>34</xdr:row>
      <xdr:rowOff>247682</xdr:rowOff>
    </xdr:to>
    <xdr:pic>
      <xdr:nvPicPr>
        <xdr:cNvPr id="31" name="30 Imagen" descr="N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86010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</xdr:row>
      <xdr:rowOff>19050</xdr:rowOff>
    </xdr:from>
    <xdr:to>
      <xdr:col>2</xdr:col>
      <xdr:colOff>495345</xdr:colOff>
      <xdr:row>36</xdr:row>
      <xdr:rowOff>247682</xdr:rowOff>
    </xdr:to>
    <xdr:pic>
      <xdr:nvPicPr>
        <xdr:cNvPr id="32" name="31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91154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30</xdr:row>
      <xdr:rowOff>28575</xdr:rowOff>
    </xdr:from>
    <xdr:to>
      <xdr:col>2</xdr:col>
      <xdr:colOff>457231</xdr:colOff>
      <xdr:row>30</xdr:row>
      <xdr:rowOff>247681</xdr:rowOff>
    </xdr:to>
    <xdr:pic>
      <xdr:nvPicPr>
        <xdr:cNvPr id="33" name="32 Imagen" descr="S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5825" y="7581900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</xdr:row>
      <xdr:rowOff>28575</xdr:rowOff>
    </xdr:from>
    <xdr:to>
      <xdr:col>2</xdr:col>
      <xdr:colOff>495345</xdr:colOff>
      <xdr:row>32</xdr:row>
      <xdr:rowOff>32</xdr:rowOff>
    </xdr:to>
    <xdr:pic>
      <xdr:nvPicPr>
        <xdr:cNvPr id="34" name="33 Imagen" descr="I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150" y="78390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19050</xdr:rowOff>
    </xdr:from>
    <xdr:to>
      <xdr:col>2</xdr:col>
      <xdr:colOff>514395</xdr:colOff>
      <xdr:row>32</xdr:row>
      <xdr:rowOff>247682</xdr:rowOff>
    </xdr:to>
    <xdr:pic>
      <xdr:nvPicPr>
        <xdr:cNvPr id="35" name="34 Imagen" descr="P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0" y="808672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</xdr:row>
      <xdr:rowOff>19050</xdr:rowOff>
    </xdr:from>
    <xdr:to>
      <xdr:col>2</xdr:col>
      <xdr:colOff>485820</xdr:colOff>
      <xdr:row>35</xdr:row>
      <xdr:rowOff>247682</xdr:rowOff>
    </xdr:to>
    <xdr:pic>
      <xdr:nvPicPr>
        <xdr:cNvPr id="37" name="36 Imagen" descr="N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8601075"/>
          <a:ext cx="323895" cy="228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H18"/>
  <sheetViews>
    <sheetView tabSelected="1" zoomScaleNormal="100" workbookViewId="0"/>
  </sheetViews>
  <sheetFormatPr baseColWidth="10" defaultRowHeight="15"/>
  <sheetData>
    <row r="3" spans="1:8" ht="15" customHeight="1">
      <c r="A3" s="408" t="s">
        <v>61</v>
      </c>
      <c r="B3" s="408"/>
      <c r="C3" s="408"/>
      <c r="D3" s="408"/>
      <c r="E3" s="408"/>
      <c r="F3" s="408"/>
      <c r="G3" s="408"/>
      <c r="H3" s="408"/>
    </row>
    <row r="4" spans="1:8" ht="15" customHeight="1">
      <c r="A4" s="408"/>
      <c r="B4" s="408"/>
      <c r="C4" s="408"/>
      <c r="D4" s="408"/>
      <c r="E4" s="408"/>
      <c r="F4" s="408"/>
      <c r="G4" s="408"/>
      <c r="H4" s="408"/>
    </row>
    <row r="5" spans="1:8" ht="15" customHeight="1">
      <c r="A5" s="408"/>
      <c r="B5" s="408"/>
      <c r="C5" s="408"/>
      <c r="D5" s="408"/>
      <c r="E5" s="408"/>
      <c r="F5" s="408"/>
      <c r="G5" s="408"/>
      <c r="H5" s="408"/>
    </row>
    <row r="6" spans="1:8" ht="15" customHeight="1">
      <c r="A6" s="408"/>
      <c r="B6" s="408"/>
      <c r="C6" s="408"/>
      <c r="D6" s="408"/>
      <c r="E6" s="408"/>
      <c r="F6" s="408"/>
      <c r="G6" s="408"/>
      <c r="H6" s="408"/>
    </row>
    <row r="7" spans="1:8" ht="15" customHeight="1">
      <c r="A7" s="408"/>
      <c r="B7" s="408"/>
      <c r="C7" s="408"/>
      <c r="D7" s="408"/>
      <c r="E7" s="408"/>
      <c r="F7" s="408"/>
      <c r="G7" s="408"/>
      <c r="H7" s="408"/>
    </row>
    <row r="8" spans="1:8" ht="15" customHeight="1">
      <c r="A8" s="408"/>
      <c r="B8" s="408"/>
      <c r="C8" s="408"/>
      <c r="D8" s="408"/>
      <c r="E8" s="408"/>
      <c r="F8" s="408"/>
      <c r="G8" s="408"/>
      <c r="H8" s="408"/>
    </row>
    <row r="9" spans="1:8" ht="15" customHeight="1">
      <c r="A9" s="408"/>
      <c r="B9" s="408"/>
      <c r="C9" s="408"/>
      <c r="D9" s="408"/>
      <c r="E9" s="408"/>
      <c r="F9" s="408"/>
      <c r="G9" s="408"/>
      <c r="H9" s="408"/>
    </row>
    <row r="10" spans="1:8" ht="45">
      <c r="A10" s="348"/>
      <c r="B10" s="348"/>
      <c r="C10" s="348"/>
      <c r="D10" s="348"/>
      <c r="E10" s="348"/>
      <c r="F10" s="348"/>
      <c r="G10" s="348"/>
    </row>
    <row r="12" spans="1:8" ht="15" customHeight="1">
      <c r="A12" s="409" t="s">
        <v>60</v>
      </c>
      <c r="B12" s="409"/>
      <c r="C12" s="409"/>
      <c r="D12" s="409"/>
      <c r="E12" s="409"/>
      <c r="F12" s="409"/>
      <c r="G12" s="409"/>
      <c r="H12" s="409"/>
    </row>
    <row r="13" spans="1:8" ht="15" customHeight="1">
      <c r="A13" s="409"/>
      <c r="B13" s="409"/>
      <c r="C13" s="409"/>
      <c r="D13" s="409"/>
      <c r="E13" s="409"/>
      <c r="F13" s="409"/>
      <c r="G13" s="409"/>
      <c r="H13" s="409"/>
    </row>
    <row r="14" spans="1:8" ht="15" customHeight="1">
      <c r="A14" s="409"/>
      <c r="B14" s="409"/>
      <c r="C14" s="409"/>
      <c r="D14" s="409"/>
      <c r="E14" s="409"/>
      <c r="F14" s="409"/>
      <c r="G14" s="409"/>
      <c r="H14" s="409"/>
    </row>
    <row r="15" spans="1:8" ht="15" customHeight="1">
      <c r="A15" s="409"/>
      <c r="B15" s="409"/>
      <c r="C15" s="409"/>
      <c r="D15" s="409"/>
      <c r="E15" s="409"/>
      <c r="F15" s="409"/>
      <c r="G15" s="409"/>
      <c r="H15" s="409"/>
    </row>
    <row r="16" spans="1:8" ht="15" customHeight="1">
      <c r="A16" s="349"/>
      <c r="B16" s="349"/>
      <c r="C16" s="349"/>
      <c r="D16" s="349"/>
      <c r="E16" s="349"/>
      <c r="F16" s="349"/>
      <c r="G16" s="349"/>
      <c r="H16" s="349"/>
    </row>
    <row r="17" spans="1:8" ht="15" customHeight="1">
      <c r="A17" s="349"/>
      <c r="B17" s="349"/>
      <c r="C17" s="349"/>
      <c r="D17" s="349"/>
      <c r="E17" s="349"/>
      <c r="F17" s="349"/>
      <c r="G17" s="349"/>
      <c r="H17" s="349"/>
    </row>
    <row r="18" spans="1:8" ht="15" customHeight="1">
      <c r="A18" s="349"/>
      <c r="B18" s="349"/>
      <c r="C18" s="349"/>
      <c r="D18" s="349"/>
      <c r="E18" s="349"/>
      <c r="F18" s="349"/>
      <c r="G18" s="349"/>
      <c r="H18" s="349"/>
    </row>
  </sheetData>
  <mergeCells count="2">
    <mergeCell ref="A3:H9"/>
    <mergeCell ref="A12:H15"/>
  </mergeCells>
  <pageMargins left="0.51" right="0.13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I38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31" customWidth="1"/>
    <col min="2" max="2" width="4.7109375" style="35" customWidth="1"/>
    <col min="3" max="3" width="10.28515625" style="28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40" customWidth="1"/>
    <col min="8" max="9" width="11.85546875" style="28" customWidth="1"/>
    <col min="10" max="16384" width="11.42578125" style="31"/>
  </cols>
  <sheetData>
    <row r="1" spans="2:9" ht="2.25" hidden="1" customHeight="1"/>
    <row r="2" spans="2:9" ht="20.25" customHeight="1" thickTop="1">
      <c r="D2" s="468" t="s">
        <v>37</v>
      </c>
      <c r="E2" s="469"/>
      <c r="F2" s="469"/>
      <c r="G2" s="469"/>
      <c r="H2" s="470"/>
    </row>
    <row r="3" spans="2:9" ht="20.25" customHeight="1" thickBot="1">
      <c r="D3" s="471"/>
      <c r="E3" s="472"/>
      <c r="F3" s="472"/>
      <c r="G3" s="472"/>
      <c r="H3" s="473"/>
    </row>
    <row r="4" spans="2:9" ht="27.75" customHeight="1" thickTop="1" thickBot="1"/>
    <row r="5" spans="2:9" ht="20.25" customHeight="1" thickTop="1" thickBot="1">
      <c r="B5" s="474" t="s">
        <v>0</v>
      </c>
      <c r="C5" s="475" t="s">
        <v>1</v>
      </c>
      <c r="D5" s="420" t="s">
        <v>2</v>
      </c>
      <c r="E5" s="421" t="s">
        <v>6</v>
      </c>
      <c r="F5" s="422" t="s">
        <v>3</v>
      </c>
      <c r="G5" s="476" t="s">
        <v>8</v>
      </c>
      <c r="H5" s="478" t="s">
        <v>7</v>
      </c>
      <c r="I5" s="478"/>
    </row>
    <row r="6" spans="2:9" ht="20.25" customHeight="1" thickTop="1" thickBot="1">
      <c r="B6" s="474"/>
      <c r="C6" s="475"/>
      <c r="D6" s="420"/>
      <c r="E6" s="421"/>
      <c r="F6" s="422"/>
      <c r="G6" s="477"/>
      <c r="H6" s="32" t="s">
        <v>5</v>
      </c>
      <c r="I6" s="32" t="s">
        <v>4</v>
      </c>
    </row>
    <row r="7" spans="2:9" ht="20.25" customHeight="1" thickTop="1" thickBot="1">
      <c r="B7" s="36">
        <v>1</v>
      </c>
      <c r="C7" s="33"/>
      <c r="D7" s="21">
        <v>31.4</v>
      </c>
      <c r="E7" s="19">
        <f>AVERAGE(D7,F7)</f>
        <v>21.4</v>
      </c>
      <c r="F7" s="22">
        <v>11.4</v>
      </c>
      <c r="G7" s="124">
        <v>0</v>
      </c>
      <c r="H7" s="291" t="s">
        <v>44</v>
      </c>
      <c r="I7" s="292" t="s">
        <v>44</v>
      </c>
    </row>
    <row r="8" spans="2:9" ht="20.25" customHeight="1" thickTop="1" thickBot="1">
      <c r="B8" s="36">
        <v>2</v>
      </c>
      <c r="C8" s="33"/>
      <c r="D8" s="21">
        <v>31.6</v>
      </c>
      <c r="E8" s="19">
        <f t="shared" ref="E8:E36" si="0">AVERAGE(D8,F8)</f>
        <v>21.55</v>
      </c>
      <c r="F8" s="22">
        <v>11.5</v>
      </c>
      <c r="G8" s="124">
        <v>0</v>
      </c>
      <c r="H8" s="32">
        <v>32.200000000000003</v>
      </c>
      <c r="I8" s="300" t="s">
        <v>42</v>
      </c>
    </row>
    <row r="9" spans="2:9" ht="20.25" customHeight="1" thickTop="1" thickBot="1">
      <c r="B9" s="36">
        <v>3</v>
      </c>
      <c r="C9" s="33"/>
      <c r="D9" s="21">
        <v>32.1</v>
      </c>
      <c r="E9" s="19">
        <f t="shared" si="0"/>
        <v>21.8</v>
      </c>
      <c r="F9" s="22">
        <v>11.5</v>
      </c>
      <c r="G9" s="124">
        <v>0</v>
      </c>
      <c r="H9" s="291" t="s">
        <v>44</v>
      </c>
      <c r="I9" s="292" t="s">
        <v>44</v>
      </c>
    </row>
    <row r="10" spans="2:9" ht="20.25" customHeight="1" thickTop="1" thickBot="1">
      <c r="B10" s="36">
        <v>4</v>
      </c>
      <c r="C10" s="33"/>
      <c r="D10" s="21">
        <v>29.4</v>
      </c>
      <c r="E10" s="19">
        <f t="shared" si="0"/>
        <v>22.35</v>
      </c>
      <c r="F10" s="22">
        <v>15.3</v>
      </c>
      <c r="G10" s="124">
        <v>0</v>
      </c>
      <c r="H10" s="41">
        <v>20.9</v>
      </c>
      <c r="I10" s="300" t="s">
        <v>55</v>
      </c>
    </row>
    <row r="11" spans="2:9" ht="20.25" customHeight="1" thickTop="1" thickBot="1">
      <c r="B11" s="36">
        <v>5</v>
      </c>
      <c r="C11" s="33"/>
      <c r="D11" s="21">
        <v>28.9</v>
      </c>
      <c r="E11" s="19">
        <f t="shared" si="0"/>
        <v>21.25</v>
      </c>
      <c r="F11" s="22">
        <v>13.6</v>
      </c>
      <c r="G11" s="124">
        <v>0</v>
      </c>
      <c r="H11" s="292" t="s">
        <v>44</v>
      </c>
      <c r="I11" s="292" t="s">
        <v>44</v>
      </c>
    </row>
    <row r="12" spans="2:9" ht="20.25" customHeight="1" thickTop="1" thickBot="1">
      <c r="B12" s="36">
        <v>6</v>
      </c>
      <c r="C12" s="33"/>
      <c r="D12" s="21">
        <v>30.5</v>
      </c>
      <c r="E12" s="19">
        <f t="shared" si="0"/>
        <v>22.15</v>
      </c>
      <c r="F12" s="22">
        <v>13.8</v>
      </c>
      <c r="G12" s="124">
        <v>0</v>
      </c>
      <c r="H12" s="42">
        <v>38.6</v>
      </c>
      <c r="I12" s="293" t="s">
        <v>9</v>
      </c>
    </row>
    <row r="13" spans="2:9" ht="20.25" customHeight="1" thickTop="1" thickBot="1">
      <c r="B13" s="36">
        <v>7</v>
      </c>
      <c r="C13" s="33"/>
      <c r="D13" s="21">
        <v>30.1</v>
      </c>
      <c r="E13" s="19">
        <f t="shared" si="0"/>
        <v>22.75</v>
      </c>
      <c r="F13" s="22">
        <v>15.4</v>
      </c>
      <c r="G13" s="124">
        <v>13.2</v>
      </c>
      <c r="H13" s="43">
        <v>64.400000000000006</v>
      </c>
      <c r="I13" s="294" t="s">
        <v>52</v>
      </c>
    </row>
    <row r="14" spans="2:9" ht="20.25" customHeight="1" thickTop="1" thickBot="1">
      <c r="B14" s="36">
        <v>8</v>
      </c>
      <c r="C14" s="33"/>
      <c r="D14" s="21">
        <v>26.6</v>
      </c>
      <c r="E14" s="19">
        <f t="shared" si="0"/>
        <v>21.15</v>
      </c>
      <c r="F14" s="22">
        <v>15.7</v>
      </c>
      <c r="G14" s="124">
        <v>0.2</v>
      </c>
      <c r="H14" s="295" t="s">
        <v>44</v>
      </c>
      <c r="I14" s="295" t="s">
        <v>44</v>
      </c>
    </row>
    <row r="15" spans="2:9" ht="20.25" customHeight="1" thickTop="1" thickBot="1">
      <c r="B15" s="36">
        <v>9</v>
      </c>
      <c r="C15" s="33"/>
      <c r="D15" s="21">
        <v>27.9</v>
      </c>
      <c r="E15" s="19">
        <f t="shared" si="0"/>
        <v>21.299999999999997</v>
      </c>
      <c r="F15" s="22">
        <v>14.7</v>
      </c>
      <c r="G15" s="124">
        <v>0</v>
      </c>
      <c r="H15" s="296" t="s">
        <v>44</v>
      </c>
      <c r="I15" s="296" t="s">
        <v>44</v>
      </c>
    </row>
    <row r="16" spans="2:9" ht="20.25" customHeight="1" thickTop="1" thickBot="1">
      <c r="B16" s="36">
        <v>10</v>
      </c>
      <c r="C16" s="33"/>
      <c r="D16" s="21">
        <v>30.2</v>
      </c>
      <c r="E16" s="19">
        <f t="shared" si="0"/>
        <v>21.95</v>
      </c>
      <c r="F16" s="22">
        <v>13.7</v>
      </c>
      <c r="G16" s="124">
        <v>0</v>
      </c>
      <c r="H16" s="297" t="s">
        <v>44</v>
      </c>
      <c r="I16" s="297" t="s">
        <v>44</v>
      </c>
    </row>
    <row r="17" spans="2:9" ht="20.25" customHeight="1" thickTop="1" thickBot="1">
      <c r="B17" s="36">
        <v>11</v>
      </c>
      <c r="C17" s="33"/>
      <c r="D17" s="21">
        <v>29.6</v>
      </c>
      <c r="E17" s="19">
        <f t="shared" si="0"/>
        <v>22.6</v>
      </c>
      <c r="F17" s="22">
        <v>15.6</v>
      </c>
      <c r="G17" s="124">
        <v>0</v>
      </c>
      <c r="H17" s="44">
        <v>25.7</v>
      </c>
      <c r="I17" s="298" t="s">
        <v>43</v>
      </c>
    </row>
    <row r="18" spans="2:9" ht="20.25" customHeight="1" thickTop="1" thickBot="1">
      <c r="B18" s="36">
        <v>12</v>
      </c>
      <c r="C18" s="33"/>
      <c r="D18" s="21">
        <v>28.1</v>
      </c>
      <c r="E18" s="19">
        <f t="shared" si="0"/>
        <v>20.05</v>
      </c>
      <c r="F18" s="22">
        <v>12</v>
      </c>
      <c r="G18" s="124">
        <v>0</v>
      </c>
      <c r="H18" s="45">
        <v>30.6</v>
      </c>
      <c r="I18" s="299" t="s">
        <v>43</v>
      </c>
    </row>
    <row r="19" spans="2:9" ht="20.25" customHeight="1" thickTop="1" thickBot="1">
      <c r="B19" s="36">
        <v>13</v>
      </c>
      <c r="C19" s="33"/>
      <c r="D19" s="21">
        <v>29.1</v>
      </c>
      <c r="E19" s="19">
        <f t="shared" si="0"/>
        <v>19.25</v>
      </c>
      <c r="F19" s="22">
        <v>9.4</v>
      </c>
      <c r="G19" s="124">
        <v>0</v>
      </c>
      <c r="H19" s="46">
        <v>25.7</v>
      </c>
      <c r="I19" s="300" t="s">
        <v>59</v>
      </c>
    </row>
    <row r="20" spans="2:9" ht="20.25" customHeight="1" thickTop="1" thickBot="1">
      <c r="B20" s="36">
        <v>14</v>
      </c>
      <c r="C20" s="33"/>
      <c r="D20" s="21">
        <v>27.6</v>
      </c>
      <c r="E20" s="19">
        <f t="shared" si="0"/>
        <v>20.3</v>
      </c>
      <c r="F20" s="22">
        <v>13</v>
      </c>
      <c r="G20" s="124">
        <v>8.6</v>
      </c>
      <c r="H20" s="47">
        <v>24.1</v>
      </c>
      <c r="I20" s="301" t="s">
        <v>47</v>
      </c>
    </row>
    <row r="21" spans="2:9" ht="20.25" customHeight="1" thickTop="1" thickBot="1">
      <c r="B21" s="36">
        <v>15</v>
      </c>
      <c r="C21" s="33"/>
      <c r="D21" s="21">
        <v>25.6</v>
      </c>
      <c r="E21" s="19">
        <f t="shared" si="0"/>
        <v>18.75</v>
      </c>
      <c r="F21" s="22">
        <v>11.9</v>
      </c>
      <c r="G21" s="124">
        <v>0.2</v>
      </c>
      <c r="H21" s="48">
        <v>20.9</v>
      </c>
      <c r="I21" s="302" t="s">
        <v>48</v>
      </c>
    </row>
    <row r="22" spans="2:9" ht="20.25" customHeight="1" thickTop="1" thickBot="1">
      <c r="B22" s="36">
        <v>16</v>
      </c>
      <c r="C22" s="33"/>
      <c r="D22" s="21">
        <v>25.3</v>
      </c>
      <c r="E22" s="19">
        <f t="shared" si="0"/>
        <v>19.8</v>
      </c>
      <c r="F22" s="22">
        <v>14.3</v>
      </c>
      <c r="G22" s="124">
        <v>8.1999999999999993</v>
      </c>
      <c r="H22" s="49">
        <v>38.6</v>
      </c>
      <c r="I22" s="303" t="s">
        <v>57</v>
      </c>
    </row>
    <row r="23" spans="2:9" ht="20.25" customHeight="1" thickTop="1" thickBot="1">
      <c r="B23" s="36">
        <v>17</v>
      </c>
      <c r="C23" s="33"/>
      <c r="D23" s="21">
        <v>24.8</v>
      </c>
      <c r="E23" s="19">
        <f t="shared" si="0"/>
        <v>20.5</v>
      </c>
      <c r="F23" s="22">
        <v>16.2</v>
      </c>
      <c r="G23" s="124">
        <v>2</v>
      </c>
      <c r="H23" s="50">
        <v>32.200000000000003</v>
      </c>
      <c r="I23" s="304" t="s">
        <v>51</v>
      </c>
    </row>
    <row r="24" spans="2:9" ht="20.25" customHeight="1" thickTop="1" thickBot="1">
      <c r="B24" s="36">
        <v>18</v>
      </c>
      <c r="C24" s="33"/>
      <c r="D24" s="21">
        <v>24.2</v>
      </c>
      <c r="E24" s="19">
        <f t="shared" si="0"/>
        <v>19.95</v>
      </c>
      <c r="F24" s="22">
        <v>15.7</v>
      </c>
      <c r="G24" s="124">
        <v>0</v>
      </c>
      <c r="H24" s="51">
        <v>29</v>
      </c>
      <c r="I24" s="304" t="s">
        <v>9</v>
      </c>
    </row>
    <row r="25" spans="2:9" ht="20.25" customHeight="1" thickTop="1" thickBot="1">
      <c r="B25" s="36">
        <v>19</v>
      </c>
      <c r="C25" s="33"/>
      <c r="D25" s="21">
        <v>23.8</v>
      </c>
      <c r="E25" s="19">
        <f t="shared" si="0"/>
        <v>19.05</v>
      </c>
      <c r="F25" s="22">
        <v>14.3</v>
      </c>
      <c r="G25" s="124">
        <v>0</v>
      </c>
      <c r="H25" s="52">
        <v>37</v>
      </c>
      <c r="I25" s="305" t="s">
        <v>9</v>
      </c>
    </row>
    <row r="26" spans="2:9" ht="20.25" customHeight="1" thickTop="1" thickBot="1">
      <c r="B26" s="36">
        <v>20</v>
      </c>
      <c r="C26" s="33"/>
      <c r="D26" s="21">
        <v>26</v>
      </c>
      <c r="E26" s="19">
        <f t="shared" si="0"/>
        <v>19.149999999999999</v>
      </c>
      <c r="F26" s="22">
        <v>12.3</v>
      </c>
      <c r="G26" s="124">
        <v>0</v>
      </c>
      <c r="H26" s="53">
        <v>22.5</v>
      </c>
      <c r="I26" s="53"/>
    </row>
    <row r="27" spans="2:9" ht="20.25" customHeight="1" thickTop="1" thickBot="1">
      <c r="B27" s="36">
        <v>21</v>
      </c>
      <c r="C27" s="33"/>
      <c r="D27" s="21">
        <v>25.7</v>
      </c>
      <c r="E27" s="19">
        <f t="shared" si="0"/>
        <v>19.3</v>
      </c>
      <c r="F27" s="22">
        <v>12.9</v>
      </c>
      <c r="G27" s="124">
        <v>0</v>
      </c>
      <c r="H27" s="306" t="s">
        <v>44</v>
      </c>
      <c r="I27" s="306" t="s">
        <v>44</v>
      </c>
    </row>
    <row r="28" spans="2:9" ht="20.25" customHeight="1" thickTop="1" thickBot="1">
      <c r="B28" s="36">
        <v>22</v>
      </c>
      <c r="C28" s="33"/>
      <c r="D28" s="21">
        <v>16.3</v>
      </c>
      <c r="E28" s="19">
        <f t="shared" si="0"/>
        <v>14.850000000000001</v>
      </c>
      <c r="F28" s="22">
        <v>13.4</v>
      </c>
      <c r="G28" s="124">
        <v>11.6</v>
      </c>
      <c r="H28" s="306" t="s">
        <v>44</v>
      </c>
      <c r="I28" s="306" t="s">
        <v>44</v>
      </c>
    </row>
    <row r="29" spans="2:9" ht="20.25" customHeight="1" thickTop="1" thickBot="1">
      <c r="B29" s="36">
        <v>23</v>
      </c>
      <c r="C29" s="33"/>
      <c r="D29" s="21">
        <v>19.600000000000001</v>
      </c>
      <c r="E29" s="19">
        <f t="shared" si="0"/>
        <v>14.450000000000001</v>
      </c>
      <c r="F29" s="22">
        <v>9.3000000000000007</v>
      </c>
      <c r="G29" s="124">
        <v>0.2</v>
      </c>
      <c r="H29" s="307" t="s">
        <v>44</v>
      </c>
      <c r="I29" s="307" t="s">
        <v>44</v>
      </c>
    </row>
    <row r="30" spans="2:9" ht="20.25" customHeight="1" thickTop="1" thickBot="1">
      <c r="B30" s="36">
        <v>24</v>
      </c>
      <c r="C30" s="33"/>
      <c r="D30" s="21">
        <v>19.3</v>
      </c>
      <c r="E30" s="19">
        <f t="shared" si="0"/>
        <v>14.05</v>
      </c>
      <c r="F30" s="22">
        <v>8.8000000000000007</v>
      </c>
      <c r="G30" s="124">
        <v>0</v>
      </c>
      <c r="H30" s="54">
        <v>24.1</v>
      </c>
      <c r="I30" s="308" t="s">
        <v>43</v>
      </c>
    </row>
    <row r="31" spans="2:9" ht="20.25" customHeight="1" thickTop="1" thickBot="1">
      <c r="B31" s="36">
        <v>25</v>
      </c>
      <c r="C31" s="33"/>
      <c r="D31" s="21">
        <v>23</v>
      </c>
      <c r="E31" s="19">
        <f t="shared" si="0"/>
        <v>14.6</v>
      </c>
      <c r="F31" s="22">
        <v>6.2</v>
      </c>
      <c r="G31" s="124">
        <v>0</v>
      </c>
      <c r="H31" s="309" t="s">
        <v>44</v>
      </c>
      <c r="I31" s="309" t="s">
        <v>44</v>
      </c>
    </row>
    <row r="32" spans="2:9" ht="20.25" customHeight="1" thickTop="1" thickBot="1">
      <c r="B32" s="36">
        <v>26</v>
      </c>
      <c r="C32" s="33"/>
      <c r="D32" s="21">
        <v>23.7</v>
      </c>
      <c r="E32" s="19">
        <f t="shared" si="0"/>
        <v>14.5</v>
      </c>
      <c r="F32" s="22">
        <v>5.3</v>
      </c>
      <c r="G32" s="124">
        <v>0</v>
      </c>
      <c r="H32" s="310" t="s">
        <v>44</v>
      </c>
      <c r="I32" s="310" t="s">
        <v>44</v>
      </c>
    </row>
    <row r="33" spans="2:9" ht="20.25" customHeight="1" thickTop="1" thickBot="1">
      <c r="B33" s="36">
        <v>27</v>
      </c>
      <c r="C33" s="33"/>
      <c r="D33" s="21">
        <v>22.1</v>
      </c>
      <c r="E33" s="19">
        <f t="shared" si="0"/>
        <v>14.65</v>
      </c>
      <c r="F33" s="22">
        <v>7.2</v>
      </c>
      <c r="G33" s="124">
        <v>0</v>
      </c>
      <c r="H33" s="55">
        <v>32.200000000000003</v>
      </c>
      <c r="I33" s="310" t="s">
        <v>9</v>
      </c>
    </row>
    <row r="34" spans="2:9" ht="20.25" customHeight="1" thickTop="1" thickBot="1">
      <c r="B34" s="36">
        <v>28</v>
      </c>
      <c r="C34" s="33"/>
      <c r="D34" s="21">
        <v>19.600000000000001</v>
      </c>
      <c r="E34" s="19">
        <f t="shared" si="0"/>
        <v>16.700000000000003</v>
      </c>
      <c r="F34" s="22">
        <v>13.8</v>
      </c>
      <c r="G34" s="124">
        <v>0</v>
      </c>
      <c r="H34" s="311">
        <v>32.200000000000003</v>
      </c>
      <c r="I34" s="312" t="s">
        <v>48</v>
      </c>
    </row>
    <row r="35" spans="2:9" ht="20.25" customHeight="1" thickTop="1" thickBot="1">
      <c r="B35" s="36">
        <v>29</v>
      </c>
      <c r="C35" s="33"/>
      <c r="D35" s="21">
        <v>22.9</v>
      </c>
      <c r="E35" s="19">
        <f t="shared" si="0"/>
        <v>17.75</v>
      </c>
      <c r="F35" s="22">
        <v>12.6</v>
      </c>
      <c r="G35" s="124">
        <v>0.2</v>
      </c>
      <c r="H35" s="312" t="s">
        <v>44</v>
      </c>
      <c r="I35" s="312" t="s">
        <v>44</v>
      </c>
    </row>
    <row r="36" spans="2:9" ht="20.25" customHeight="1" thickTop="1" thickBot="1">
      <c r="B36" s="36">
        <v>30</v>
      </c>
      <c r="C36" s="33"/>
      <c r="D36" s="21">
        <v>21.5</v>
      </c>
      <c r="E36" s="19">
        <f t="shared" si="0"/>
        <v>16.55</v>
      </c>
      <c r="F36" s="22">
        <v>11.6</v>
      </c>
      <c r="G36" s="124">
        <v>0.2</v>
      </c>
      <c r="H36" s="312" t="s">
        <v>44</v>
      </c>
      <c r="I36" s="312" t="s">
        <v>44</v>
      </c>
    </row>
    <row r="37" spans="2:9" ht="20.25" customHeight="1" thickTop="1" thickBot="1">
      <c r="B37" s="467"/>
      <c r="C37" s="467"/>
      <c r="D37" s="18">
        <f>AVERAGE(D7:D36)</f>
        <v>25.883333333333336</v>
      </c>
      <c r="E37" s="26">
        <f>AVERAGE(E7:E36)</f>
        <v>19.148333333333333</v>
      </c>
      <c r="F37" s="20">
        <f>AVERAGE(F7:F36)</f>
        <v>12.413333333333334</v>
      </c>
      <c r="G37" s="125">
        <f>SUM(G7:G36)</f>
        <v>44.600000000000009</v>
      </c>
      <c r="H37" s="74">
        <f>MAX(H7:H36)</f>
        <v>64.400000000000006</v>
      </c>
      <c r="I37" s="34" t="s">
        <v>52</v>
      </c>
    </row>
    <row r="38" spans="2:9" ht="20.25" customHeight="1" thickTop="1"/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29" priority="7" bottom="1" rank="1"/>
    <cfRule type="top10" dxfId="28" priority="8" rank="1"/>
  </conditionalFormatting>
  <conditionalFormatting sqref="F7:F36">
    <cfRule type="top10" dxfId="27" priority="9" bottom="1" rank="1"/>
    <cfRule type="top10" dxfId="26" priority="10" rank="1"/>
  </conditionalFormatting>
  <conditionalFormatting sqref="G7:G36">
    <cfRule type="top10" dxfId="25" priority="11" rank="1"/>
  </conditionalFormatting>
  <conditionalFormatting sqref="I7 H8:I18 H7:H36">
    <cfRule type="top10" dxfId="24" priority="12" rank="1"/>
  </conditionalFormatting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I39"/>
  <sheetViews>
    <sheetView topLeftCell="A2" zoomScaleNormal="100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3" customWidth="1"/>
    <col min="5" max="5" width="12.28515625" style="4" customWidth="1"/>
    <col min="6" max="6" width="12.28515625" style="5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79" t="s">
        <v>38</v>
      </c>
      <c r="E2" s="480"/>
      <c r="F2" s="480"/>
      <c r="G2" s="480"/>
      <c r="H2" s="481"/>
    </row>
    <row r="3" spans="2:9" ht="20.25" customHeight="1" thickBot="1">
      <c r="D3" s="482"/>
      <c r="E3" s="483"/>
      <c r="F3" s="483"/>
      <c r="G3" s="483"/>
      <c r="H3" s="484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85" t="s">
        <v>2</v>
      </c>
      <c r="E5" s="486" t="s">
        <v>6</v>
      </c>
      <c r="F5" s="487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85"/>
      <c r="E6" s="486"/>
      <c r="F6" s="487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24.7</v>
      </c>
      <c r="E7" s="19">
        <f>AVERAGE(D7,F7)</f>
        <v>17.05</v>
      </c>
      <c r="F7" s="22">
        <v>9.4</v>
      </c>
      <c r="G7" s="124">
        <v>0</v>
      </c>
      <c r="H7" s="317" t="s">
        <v>44</v>
      </c>
      <c r="I7" s="313" t="s">
        <v>44</v>
      </c>
    </row>
    <row r="8" spans="2:9" ht="20.25" customHeight="1" thickTop="1" thickBot="1">
      <c r="B8" s="15">
        <v>2</v>
      </c>
      <c r="C8" s="9"/>
      <c r="D8" s="21">
        <v>24.2</v>
      </c>
      <c r="E8" s="19">
        <f t="shared" ref="E8:E37" si="0">AVERAGE(D8,F8)</f>
        <v>17</v>
      </c>
      <c r="F8" s="22">
        <v>9.8000000000000007</v>
      </c>
      <c r="G8" s="124">
        <v>0</v>
      </c>
      <c r="H8" s="317" t="s">
        <v>44</v>
      </c>
      <c r="I8" s="313" t="s">
        <v>44</v>
      </c>
    </row>
    <row r="9" spans="2:9" ht="20.25" customHeight="1" thickTop="1" thickBot="1">
      <c r="B9" s="15">
        <v>3</v>
      </c>
      <c r="C9" s="9"/>
      <c r="D9" s="21">
        <v>24.8</v>
      </c>
      <c r="E9" s="19">
        <f t="shared" si="0"/>
        <v>17.149999999999999</v>
      </c>
      <c r="F9" s="22">
        <v>9.5</v>
      </c>
      <c r="G9" s="124">
        <v>0.2</v>
      </c>
      <c r="H9" s="317" t="s">
        <v>44</v>
      </c>
      <c r="I9" s="314" t="s">
        <v>44</v>
      </c>
    </row>
    <row r="10" spans="2:9" ht="20.25" customHeight="1" thickTop="1" thickBot="1">
      <c r="B10" s="15">
        <v>4</v>
      </c>
      <c r="C10" s="9"/>
      <c r="D10" s="21">
        <v>24.2</v>
      </c>
      <c r="E10" s="19">
        <f t="shared" si="0"/>
        <v>16.7</v>
      </c>
      <c r="F10" s="22">
        <v>9.1999999999999993</v>
      </c>
      <c r="G10" s="124">
        <v>0</v>
      </c>
      <c r="H10" s="317" t="s">
        <v>44</v>
      </c>
      <c r="I10" s="315" t="s">
        <v>44</v>
      </c>
    </row>
    <row r="11" spans="2:9" ht="20.25" customHeight="1" thickTop="1" thickBot="1">
      <c r="B11" s="15">
        <v>5</v>
      </c>
      <c r="C11" s="9"/>
      <c r="D11" s="21">
        <v>21.2</v>
      </c>
      <c r="E11" s="19">
        <f t="shared" si="0"/>
        <v>15.899999999999999</v>
      </c>
      <c r="F11" s="22">
        <v>10.6</v>
      </c>
      <c r="G11" s="124">
        <v>0</v>
      </c>
      <c r="H11" s="317" t="s">
        <v>44</v>
      </c>
      <c r="I11" s="316" t="s">
        <v>44</v>
      </c>
    </row>
    <row r="12" spans="2:9" ht="20.25" customHeight="1" thickTop="1" thickBot="1">
      <c r="B12" s="15">
        <v>6</v>
      </c>
      <c r="C12" s="9"/>
      <c r="D12" s="21">
        <v>22.1</v>
      </c>
      <c r="E12" s="19">
        <f t="shared" si="0"/>
        <v>16.450000000000003</v>
      </c>
      <c r="F12" s="22">
        <v>10.8</v>
      </c>
      <c r="G12" s="124">
        <v>0</v>
      </c>
      <c r="H12" s="317">
        <v>32.200000000000003</v>
      </c>
      <c r="I12" s="316" t="s">
        <v>9</v>
      </c>
    </row>
    <row r="13" spans="2:9" ht="20.25" customHeight="1" thickTop="1" thickBot="1">
      <c r="B13" s="15">
        <v>7</v>
      </c>
      <c r="C13" s="9"/>
      <c r="D13" s="21">
        <v>22.9</v>
      </c>
      <c r="E13" s="19">
        <f t="shared" si="0"/>
        <v>18.399999999999999</v>
      </c>
      <c r="F13" s="22">
        <v>13.9</v>
      </c>
      <c r="G13" s="124">
        <v>0</v>
      </c>
      <c r="H13" s="317">
        <v>29</v>
      </c>
      <c r="I13" s="326" t="s">
        <v>9</v>
      </c>
    </row>
    <row r="14" spans="2:9" ht="20.25" customHeight="1" thickTop="1" thickBot="1">
      <c r="B14" s="15">
        <v>8</v>
      </c>
      <c r="C14" s="9"/>
      <c r="D14" s="21">
        <v>24.4</v>
      </c>
      <c r="E14" s="19">
        <f t="shared" ref="E14" si="1">AVERAGE(D14,F14)</f>
        <v>19.45</v>
      </c>
      <c r="F14" s="22">
        <v>14.5</v>
      </c>
      <c r="G14" s="124">
        <v>4.5999999999999996</v>
      </c>
      <c r="H14" s="320">
        <v>37</v>
      </c>
      <c r="I14" s="319" t="s">
        <v>9</v>
      </c>
    </row>
    <row r="15" spans="2:9" ht="20.25" customHeight="1" thickTop="1" thickBot="1">
      <c r="B15" s="15">
        <v>9</v>
      </c>
      <c r="C15" s="9"/>
      <c r="D15" s="21">
        <v>21.4</v>
      </c>
      <c r="E15" s="19">
        <f t="shared" si="0"/>
        <v>18.299999999999997</v>
      </c>
      <c r="F15" s="22">
        <v>15.2</v>
      </c>
      <c r="G15" s="124">
        <v>4</v>
      </c>
      <c r="H15" s="317">
        <v>32.200000000000003</v>
      </c>
      <c r="I15" s="326" t="s">
        <v>55</v>
      </c>
    </row>
    <row r="16" spans="2:9" ht="20.25" customHeight="1" thickTop="1" thickBot="1">
      <c r="B16" s="15">
        <v>10</v>
      </c>
      <c r="C16" s="9"/>
      <c r="D16" s="21">
        <v>17</v>
      </c>
      <c r="E16" s="19">
        <f t="shared" si="0"/>
        <v>13.05</v>
      </c>
      <c r="F16" s="22">
        <v>9.1</v>
      </c>
      <c r="G16" s="124">
        <v>41</v>
      </c>
      <c r="H16" s="317">
        <v>25.7</v>
      </c>
      <c r="I16" s="326" t="s">
        <v>45</v>
      </c>
    </row>
    <row r="17" spans="2:9" ht="20.25" customHeight="1" thickTop="1" thickBot="1">
      <c r="B17" s="15">
        <v>11</v>
      </c>
      <c r="C17" s="9"/>
      <c r="D17" s="21">
        <v>20.8</v>
      </c>
      <c r="E17" s="19">
        <f t="shared" si="0"/>
        <v>14.8</v>
      </c>
      <c r="F17" s="22">
        <v>8.8000000000000007</v>
      </c>
      <c r="G17" s="124">
        <v>1</v>
      </c>
      <c r="H17" s="317">
        <v>30.6</v>
      </c>
      <c r="I17" s="326" t="s">
        <v>48</v>
      </c>
    </row>
    <row r="18" spans="2:9" ht="20.25" customHeight="1" thickTop="1" thickBot="1">
      <c r="B18" s="15">
        <v>12</v>
      </c>
      <c r="C18" s="9"/>
      <c r="D18" s="21">
        <v>17.600000000000001</v>
      </c>
      <c r="E18" s="19">
        <f t="shared" si="0"/>
        <v>14.5</v>
      </c>
      <c r="F18" s="22">
        <v>11.4</v>
      </c>
      <c r="G18" s="124">
        <v>62.8</v>
      </c>
      <c r="H18" s="317">
        <v>67.599999999999994</v>
      </c>
      <c r="I18" s="318" t="s">
        <v>52</v>
      </c>
    </row>
    <row r="19" spans="2:9" ht="20.25" customHeight="1" thickTop="1" thickBot="1">
      <c r="B19" s="15">
        <v>13</v>
      </c>
      <c r="C19" s="9"/>
      <c r="D19" s="21">
        <v>17.399999999999999</v>
      </c>
      <c r="E19" s="19">
        <f t="shared" si="0"/>
        <v>14.1</v>
      </c>
      <c r="F19" s="22">
        <v>10.8</v>
      </c>
      <c r="G19" s="124">
        <v>0.4</v>
      </c>
      <c r="H19" s="317">
        <v>20.9</v>
      </c>
      <c r="I19" s="321" t="s">
        <v>9</v>
      </c>
    </row>
    <row r="20" spans="2:9" ht="20.25" customHeight="1" thickTop="1" thickBot="1">
      <c r="B20" s="15">
        <v>14</v>
      </c>
      <c r="C20" s="9"/>
      <c r="D20" s="21">
        <v>17.2</v>
      </c>
      <c r="E20" s="19">
        <f t="shared" si="0"/>
        <v>12.899999999999999</v>
      </c>
      <c r="F20" s="22">
        <v>8.6</v>
      </c>
      <c r="G20" s="124">
        <v>0</v>
      </c>
      <c r="H20" s="323" t="s">
        <v>44</v>
      </c>
      <c r="I20" s="322" t="s">
        <v>44</v>
      </c>
    </row>
    <row r="21" spans="2:9" ht="20.25" customHeight="1" thickTop="1" thickBot="1">
      <c r="B21" s="15">
        <v>15</v>
      </c>
      <c r="C21" s="9"/>
      <c r="D21" s="21">
        <v>15.4</v>
      </c>
      <c r="E21" s="19">
        <f t="shared" si="0"/>
        <v>11.6</v>
      </c>
      <c r="F21" s="22">
        <v>7.8</v>
      </c>
      <c r="G21" s="124">
        <v>0.8</v>
      </c>
      <c r="H21" s="325" t="s">
        <v>44</v>
      </c>
      <c r="I21" s="324" t="s">
        <v>44</v>
      </c>
    </row>
    <row r="22" spans="2:9" ht="20.25" customHeight="1" thickTop="1" thickBot="1">
      <c r="B22" s="15">
        <v>16</v>
      </c>
      <c r="C22" s="9"/>
      <c r="D22" s="21">
        <v>21.6</v>
      </c>
      <c r="E22" s="19">
        <f t="shared" si="0"/>
        <v>17.5</v>
      </c>
      <c r="F22" s="22">
        <v>13.4</v>
      </c>
      <c r="G22" s="124">
        <v>0</v>
      </c>
      <c r="H22" s="317">
        <v>30.6</v>
      </c>
      <c r="I22" s="326" t="s">
        <v>51</v>
      </c>
    </row>
    <row r="23" spans="2:9" ht="20.25" customHeight="1" thickTop="1" thickBot="1">
      <c r="B23" s="15">
        <v>17</v>
      </c>
      <c r="C23" s="9"/>
      <c r="D23" s="21">
        <v>22.6</v>
      </c>
      <c r="E23" s="19">
        <f t="shared" si="0"/>
        <v>17.350000000000001</v>
      </c>
      <c r="F23" s="22">
        <v>12.1</v>
      </c>
      <c r="G23" s="124">
        <v>0</v>
      </c>
      <c r="H23" s="317">
        <v>24.1</v>
      </c>
      <c r="I23" s="326" t="s">
        <v>47</v>
      </c>
    </row>
    <row r="24" spans="2:9" ht="20.25" customHeight="1" thickTop="1" thickBot="1">
      <c r="B24" s="15">
        <v>18</v>
      </c>
      <c r="C24" s="9"/>
      <c r="D24" s="21">
        <v>24.7</v>
      </c>
      <c r="E24" s="19">
        <f t="shared" si="0"/>
        <v>18.75</v>
      </c>
      <c r="F24" s="22">
        <v>12.8</v>
      </c>
      <c r="G24" s="124">
        <v>0</v>
      </c>
      <c r="H24" s="317">
        <v>27.4</v>
      </c>
      <c r="I24" s="327" t="s">
        <v>57</v>
      </c>
    </row>
    <row r="25" spans="2:9" ht="20.25" customHeight="1" thickTop="1" thickBot="1">
      <c r="B25" s="15">
        <v>19</v>
      </c>
      <c r="C25" s="9"/>
      <c r="D25" s="21">
        <v>27.7</v>
      </c>
      <c r="E25" s="19">
        <f t="shared" si="0"/>
        <v>21.55</v>
      </c>
      <c r="F25" s="22">
        <v>15.4</v>
      </c>
      <c r="G25" s="124">
        <v>0</v>
      </c>
      <c r="H25" s="317">
        <v>25.7</v>
      </c>
      <c r="I25" s="327" t="s">
        <v>9</v>
      </c>
    </row>
    <row r="26" spans="2:9" ht="20.25" customHeight="1" thickTop="1" thickBot="1">
      <c r="B26" s="15">
        <v>20</v>
      </c>
      <c r="C26" s="9"/>
      <c r="D26" s="21">
        <v>27.1</v>
      </c>
      <c r="E26" s="19">
        <f t="shared" si="0"/>
        <v>19.700000000000003</v>
      </c>
      <c r="F26" s="22">
        <v>12.3</v>
      </c>
      <c r="G26" s="124">
        <v>0</v>
      </c>
      <c r="H26" s="329" t="s">
        <v>44</v>
      </c>
      <c r="I26" s="328" t="s">
        <v>44</v>
      </c>
    </row>
    <row r="27" spans="2:9" ht="20.25" customHeight="1" thickTop="1" thickBot="1">
      <c r="B27" s="15">
        <v>21</v>
      </c>
      <c r="C27" s="9"/>
      <c r="D27" s="21">
        <v>23.6</v>
      </c>
      <c r="E27" s="19">
        <f t="shared" si="0"/>
        <v>16.850000000000001</v>
      </c>
      <c r="F27" s="22">
        <v>10.1</v>
      </c>
      <c r="G27" s="124">
        <v>0</v>
      </c>
      <c r="H27" s="317">
        <v>35.4</v>
      </c>
      <c r="I27" s="330" t="s">
        <v>45</v>
      </c>
    </row>
    <row r="28" spans="2:9" ht="20.25" customHeight="1" thickTop="1" thickBot="1">
      <c r="B28" s="15">
        <v>22</v>
      </c>
      <c r="C28" s="9"/>
      <c r="D28" s="21">
        <v>17.399999999999999</v>
      </c>
      <c r="E28" s="19">
        <f t="shared" si="0"/>
        <v>11.85</v>
      </c>
      <c r="F28" s="22">
        <v>6.3</v>
      </c>
      <c r="G28" s="124">
        <v>0</v>
      </c>
      <c r="H28" s="317">
        <v>37</v>
      </c>
      <c r="I28" s="331" t="s">
        <v>43</v>
      </c>
    </row>
    <row r="29" spans="2:9" ht="20.25" customHeight="1" thickTop="1" thickBot="1">
      <c r="B29" s="15">
        <v>23</v>
      </c>
      <c r="C29" s="9"/>
      <c r="D29" s="21">
        <v>22.3</v>
      </c>
      <c r="E29" s="19">
        <f t="shared" si="0"/>
        <v>12.85</v>
      </c>
      <c r="F29" s="22">
        <v>3.4</v>
      </c>
      <c r="G29" s="124">
        <v>0</v>
      </c>
      <c r="H29" s="317">
        <v>37</v>
      </c>
      <c r="I29" s="332" t="s">
        <v>43</v>
      </c>
    </row>
    <row r="30" spans="2:9" ht="20.25" customHeight="1" thickTop="1" thickBot="1">
      <c r="B30" s="15">
        <v>24</v>
      </c>
      <c r="C30" s="9"/>
      <c r="D30" s="21">
        <v>25.6</v>
      </c>
      <c r="E30" s="19">
        <f t="shared" si="0"/>
        <v>17.350000000000001</v>
      </c>
      <c r="F30" s="22">
        <v>9.1</v>
      </c>
      <c r="G30" s="124">
        <v>0</v>
      </c>
      <c r="H30" s="334" t="s">
        <v>44</v>
      </c>
      <c r="I30" s="333" t="s">
        <v>44</v>
      </c>
    </row>
    <row r="31" spans="2:9" ht="20.25" customHeight="1" thickTop="1" thickBot="1">
      <c r="B31" s="15">
        <v>25</v>
      </c>
      <c r="C31" s="9"/>
      <c r="D31" s="21">
        <v>24.7</v>
      </c>
      <c r="E31" s="19">
        <f t="shared" si="0"/>
        <v>16.7</v>
      </c>
      <c r="F31" s="22">
        <v>8.6999999999999993</v>
      </c>
      <c r="G31" s="124">
        <v>0</v>
      </c>
      <c r="H31" s="336" t="s">
        <v>44</v>
      </c>
      <c r="I31" s="335" t="s">
        <v>44</v>
      </c>
    </row>
    <row r="32" spans="2:9" ht="20.25" customHeight="1" thickTop="1" thickBot="1">
      <c r="B32" s="15">
        <v>26</v>
      </c>
      <c r="C32" s="9"/>
      <c r="D32" s="21">
        <v>24.8</v>
      </c>
      <c r="E32" s="19">
        <f t="shared" si="0"/>
        <v>16.55</v>
      </c>
      <c r="F32" s="22">
        <v>8.3000000000000007</v>
      </c>
      <c r="G32" s="124">
        <v>0</v>
      </c>
      <c r="H32" s="338" t="s">
        <v>44</v>
      </c>
      <c r="I32" s="337" t="s">
        <v>44</v>
      </c>
    </row>
    <row r="33" spans="2:9" ht="20.25" customHeight="1" thickTop="1" thickBot="1">
      <c r="B33" s="15">
        <v>27</v>
      </c>
      <c r="C33" s="9"/>
      <c r="D33" s="21">
        <v>20.8</v>
      </c>
      <c r="E33" s="19">
        <f t="shared" si="0"/>
        <v>14.3</v>
      </c>
      <c r="F33" s="22">
        <v>7.8</v>
      </c>
      <c r="G33" s="124">
        <v>0</v>
      </c>
      <c r="H33" s="340" t="s">
        <v>44</v>
      </c>
      <c r="I33" s="339" t="s">
        <v>44</v>
      </c>
    </row>
    <row r="34" spans="2:9" ht="20.25" customHeight="1" thickTop="1" thickBot="1">
      <c r="B34" s="15">
        <v>28</v>
      </c>
      <c r="C34" s="9"/>
      <c r="D34" s="21">
        <v>20.8</v>
      </c>
      <c r="E34" s="19">
        <f t="shared" si="0"/>
        <v>14.95</v>
      </c>
      <c r="F34" s="22">
        <v>9.1</v>
      </c>
      <c r="G34" s="124">
        <v>0</v>
      </c>
      <c r="H34" s="342" t="s">
        <v>44</v>
      </c>
      <c r="I34" s="341" t="s">
        <v>44</v>
      </c>
    </row>
    <row r="35" spans="2:9" ht="20.25" customHeight="1" thickTop="1" thickBot="1">
      <c r="B35" s="15">
        <v>29</v>
      </c>
      <c r="C35" s="9"/>
      <c r="D35" s="21">
        <v>19.3</v>
      </c>
      <c r="E35" s="19">
        <f t="shared" si="0"/>
        <v>13.45</v>
      </c>
      <c r="F35" s="22">
        <v>7.6</v>
      </c>
      <c r="G35" s="124">
        <v>0.2</v>
      </c>
      <c r="H35" s="344" t="s">
        <v>44</v>
      </c>
      <c r="I35" s="343" t="s">
        <v>44</v>
      </c>
    </row>
    <row r="36" spans="2:9" ht="20.25" customHeight="1" thickTop="1" thickBot="1">
      <c r="B36" s="15">
        <v>30</v>
      </c>
      <c r="C36" s="9"/>
      <c r="D36" s="21">
        <v>21.9</v>
      </c>
      <c r="E36" s="19">
        <f t="shared" si="0"/>
        <v>14.799999999999999</v>
      </c>
      <c r="F36" s="22">
        <v>7.7</v>
      </c>
      <c r="G36" s="124">
        <v>0.2</v>
      </c>
      <c r="H36" s="346" t="s">
        <v>44</v>
      </c>
      <c r="I36" s="345" t="s">
        <v>44</v>
      </c>
    </row>
    <row r="37" spans="2:9" ht="20.25" customHeight="1" thickTop="1" thickBot="1">
      <c r="B37" s="15">
        <v>31</v>
      </c>
      <c r="C37" s="9"/>
      <c r="D37" s="23">
        <v>22.4</v>
      </c>
      <c r="E37" s="24">
        <f t="shared" si="0"/>
        <v>14.899999999999999</v>
      </c>
      <c r="F37" s="25">
        <v>7.4</v>
      </c>
      <c r="G37" s="124">
        <v>0.2</v>
      </c>
      <c r="H37" s="128" t="s">
        <v>44</v>
      </c>
      <c r="I37" s="11" t="s">
        <v>44</v>
      </c>
    </row>
    <row r="38" spans="2:9" ht="20.25" customHeight="1" thickTop="1" thickBot="1">
      <c r="B38" s="417"/>
      <c r="C38" s="417"/>
      <c r="D38" s="18">
        <f>AVERAGE(D7:D37)</f>
        <v>22.019354838709674</v>
      </c>
      <c r="E38" s="26">
        <f>AVERAGE(E7:E37)</f>
        <v>16.0241935483871</v>
      </c>
      <c r="F38" s="20">
        <f>AVERAGE(F7:F37)</f>
        <v>10.02903225806452</v>
      </c>
      <c r="G38" s="125">
        <f>SUM(G7:G37)</f>
        <v>115.4</v>
      </c>
      <c r="H38" s="34">
        <f>MAX(H7:H37)</f>
        <v>67.599999999999994</v>
      </c>
      <c r="I38" s="13" t="s">
        <v>52</v>
      </c>
    </row>
    <row r="39" spans="2:9" ht="20.25" customHeight="1" thickTop="1"/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23" priority="5" bottom="1" rank="1"/>
    <cfRule type="top10" dxfId="22" priority="6" rank="1"/>
  </conditionalFormatting>
  <conditionalFormatting sqref="F7:F37">
    <cfRule type="top10" dxfId="21" priority="3" bottom="1" rank="1"/>
    <cfRule type="top10" dxfId="20" priority="4" rank="1"/>
  </conditionalFormatting>
  <conditionalFormatting sqref="G7:G37">
    <cfRule type="top10" dxfId="19" priority="2" rank="1"/>
  </conditionalFormatting>
  <conditionalFormatting sqref="I7 H7:H37">
    <cfRule type="top10" dxfId="18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I38"/>
  <sheetViews>
    <sheetView topLeftCell="A2" zoomScaleNormal="100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3" customWidth="1"/>
    <col min="5" max="5" width="12.28515625" style="4" customWidth="1"/>
    <col min="6" max="6" width="12.28515625" style="5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88" t="s">
        <v>39</v>
      </c>
      <c r="E2" s="489"/>
      <c r="F2" s="489"/>
      <c r="G2" s="489"/>
      <c r="H2" s="490"/>
    </row>
    <row r="3" spans="2:9" ht="20.25" customHeight="1" thickBot="1">
      <c r="D3" s="491"/>
      <c r="E3" s="492"/>
      <c r="F3" s="492"/>
      <c r="G3" s="492"/>
      <c r="H3" s="493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85" t="s">
        <v>2</v>
      </c>
      <c r="E5" s="486" t="s">
        <v>6</v>
      </c>
      <c r="F5" s="487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85"/>
      <c r="E6" s="486"/>
      <c r="F6" s="487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19.600000000000001</v>
      </c>
      <c r="E7" s="19">
        <f>AVERAGE(D7,F7)</f>
        <v>13.450000000000001</v>
      </c>
      <c r="F7" s="22">
        <v>7.3</v>
      </c>
      <c r="G7" s="124">
        <v>0.4</v>
      </c>
      <c r="H7" s="361" t="s">
        <v>44</v>
      </c>
      <c r="I7" s="347" t="s">
        <v>44</v>
      </c>
    </row>
    <row r="8" spans="2:9" ht="20.25" customHeight="1" thickTop="1" thickBot="1">
      <c r="B8" s="15">
        <v>2</v>
      </c>
      <c r="C8" s="9"/>
      <c r="D8" s="21">
        <v>17.100000000000001</v>
      </c>
      <c r="E8" s="19">
        <f t="shared" ref="E8:E37" si="0">AVERAGE(D8,F8)</f>
        <v>12.3</v>
      </c>
      <c r="F8" s="22">
        <v>7.5</v>
      </c>
      <c r="G8" s="124">
        <v>10.199999999999999</v>
      </c>
      <c r="H8" s="361">
        <v>30.6</v>
      </c>
      <c r="I8" s="350" t="s">
        <v>55</v>
      </c>
    </row>
    <row r="9" spans="2:9" ht="20.25" customHeight="1" thickTop="1" thickBot="1">
      <c r="B9" s="15">
        <v>3</v>
      </c>
      <c r="C9" s="9"/>
      <c r="D9" s="21">
        <v>15.8</v>
      </c>
      <c r="E9" s="19">
        <f t="shared" si="0"/>
        <v>12.600000000000001</v>
      </c>
      <c r="F9" s="22">
        <v>9.4</v>
      </c>
      <c r="G9" s="124">
        <v>10.8</v>
      </c>
      <c r="H9" s="361">
        <v>43.5</v>
      </c>
      <c r="I9" s="351" t="s">
        <v>9</v>
      </c>
    </row>
    <row r="10" spans="2:9" ht="20.25" customHeight="1" thickTop="1" thickBot="1">
      <c r="B10" s="15">
        <v>4</v>
      </c>
      <c r="C10" s="9"/>
      <c r="D10" s="21">
        <v>9.6999999999999993</v>
      </c>
      <c r="E10" s="19">
        <f t="shared" si="0"/>
        <v>7.1499999999999995</v>
      </c>
      <c r="F10" s="22">
        <v>4.5999999999999996</v>
      </c>
      <c r="G10" s="124">
        <v>10.199999999999999</v>
      </c>
      <c r="H10" s="361">
        <v>25.7</v>
      </c>
      <c r="I10" s="352" t="s">
        <v>43</v>
      </c>
    </row>
    <row r="11" spans="2:9" ht="20.25" customHeight="1" thickTop="1" thickBot="1">
      <c r="B11" s="15">
        <v>5</v>
      </c>
      <c r="C11" s="9"/>
      <c r="D11" s="21">
        <v>10.5</v>
      </c>
      <c r="E11" s="19">
        <f t="shared" si="0"/>
        <v>7.55</v>
      </c>
      <c r="F11" s="22">
        <v>4.5999999999999996</v>
      </c>
      <c r="G11" s="124">
        <v>0</v>
      </c>
      <c r="H11" s="361">
        <v>32.200000000000003</v>
      </c>
      <c r="I11" s="353" t="s">
        <v>43</v>
      </c>
    </row>
    <row r="12" spans="2:9" ht="20.25" customHeight="1" thickTop="1" thickBot="1">
      <c r="B12" s="15">
        <v>6</v>
      </c>
      <c r="C12" s="9"/>
      <c r="D12" s="21">
        <v>11.2</v>
      </c>
      <c r="E12" s="19">
        <f t="shared" si="0"/>
        <v>7.8999999999999995</v>
      </c>
      <c r="F12" s="22">
        <v>4.5999999999999996</v>
      </c>
      <c r="G12" s="124">
        <v>0</v>
      </c>
      <c r="H12" s="361">
        <v>27.4</v>
      </c>
      <c r="I12" s="354" t="s">
        <v>54</v>
      </c>
    </row>
    <row r="13" spans="2:9" ht="20.25" customHeight="1" thickTop="1" thickBot="1">
      <c r="B13" s="15">
        <v>7</v>
      </c>
      <c r="C13" s="9"/>
      <c r="D13" s="21">
        <v>12.6</v>
      </c>
      <c r="E13" s="19">
        <f t="shared" si="0"/>
        <v>8.35</v>
      </c>
      <c r="F13" s="22">
        <v>4.0999999999999996</v>
      </c>
      <c r="G13" s="124">
        <v>0.2</v>
      </c>
      <c r="H13" s="361">
        <v>20.9</v>
      </c>
      <c r="I13" s="355" t="s">
        <v>43</v>
      </c>
    </row>
    <row r="14" spans="2:9" ht="20.25" customHeight="1" thickTop="1" thickBot="1">
      <c r="B14" s="15">
        <v>8</v>
      </c>
      <c r="C14" s="9"/>
      <c r="D14" s="21">
        <v>12.4</v>
      </c>
      <c r="E14" s="19">
        <f t="shared" si="0"/>
        <v>6.9</v>
      </c>
      <c r="F14" s="22">
        <v>1.4</v>
      </c>
      <c r="G14" s="124">
        <v>0</v>
      </c>
      <c r="H14" s="361" t="s">
        <v>44</v>
      </c>
      <c r="I14" s="356" t="s">
        <v>44</v>
      </c>
    </row>
    <row r="15" spans="2:9" ht="20.25" customHeight="1" thickTop="1" thickBot="1">
      <c r="B15" s="15">
        <v>9</v>
      </c>
      <c r="C15" s="9"/>
      <c r="D15" s="21">
        <v>11.6</v>
      </c>
      <c r="E15" s="19">
        <f t="shared" si="0"/>
        <v>7</v>
      </c>
      <c r="F15" s="22">
        <v>2.4</v>
      </c>
      <c r="G15" s="124">
        <v>0.6</v>
      </c>
      <c r="H15" s="361">
        <v>22.5</v>
      </c>
      <c r="I15" s="357" t="s">
        <v>43</v>
      </c>
    </row>
    <row r="16" spans="2:9" ht="20.25" customHeight="1" thickTop="1" thickBot="1">
      <c r="B16" s="15">
        <v>10</v>
      </c>
      <c r="C16" s="9"/>
      <c r="D16" s="21">
        <v>11.9</v>
      </c>
      <c r="E16" s="19">
        <f t="shared" si="0"/>
        <v>5.95</v>
      </c>
      <c r="F16" s="22">
        <v>0</v>
      </c>
      <c r="G16" s="124">
        <v>0.2</v>
      </c>
      <c r="H16" s="361">
        <v>24.1</v>
      </c>
      <c r="I16" s="358" t="s">
        <v>9</v>
      </c>
    </row>
    <row r="17" spans="2:9" ht="20.25" customHeight="1" thickTop="1" thickBot="1">
      <c r="B17" s="15">
        <v>11</v>
      </c>
      <c r="C17" s="9"/>
      <c r="D17" s="21">
        <v>7.4</v>
      </c>
      <c r="E17" s="19">
        <f t="shared" si="0"/>
        <v>6.1</v>
      </c>
      <c r="F17" s="22">
        <v>4.8</v>
      </c>
      <c r="G17" s="124">
        <v>5.4</v>
      </c>
      <c r="H17" s="361">
        <v>38.6</v>
      </c>
      <c r="I17" s="358" t="s">
        <v>55</v>
      </c>
    </row>
    <row r="18" spans="2:9" ht="20.25" customHeight="1" thickTop="1" thickBot="1">
      <c r="B18" s="15">
        <v>12</v>
      </c>
      <c r="C18" s="9"/>
      <c r="D18" s="21">
        <v>13</v>
      </c>
      <c r="E18" s="19">
        <f t="shared" si="0"/>
        <v>8.1</v>
      </c>
      <c r="F18" s="22">
        <v>3.2</v>
      </c>
      <c r="G18" s="124">
        <v>0</v>
      </c>
      <c r="H18" s="361">
        <v>22.5</v>
      </c>
      <c r="I18" s="359" t="s">
        <v>52</v>
      </c>
    </row>
    <row r="19" spans="2:9" ht="20.25" customHeight="1" thickTop="1" thickBot="1">
      <c r="B19" s="15">
        <v>13</v>
      </c>
      <c r="C19" s="9"/>
      <c r="D19" s="21">
        <v>14.9</v>
      </c>
      <c r="E19" s="19">
        <f t="shared" si="0"/>
        <v>9.25</v>
      </c>
      <c r="F19" s="22">
        <v>3.6</v>
      </c>
      <c r="G19" s="124">
        <v>0.2</v>
      </c>
      <c r="H19" s="361">
        <v>33.799999999999997</v>
      </c>
      <c r="I19" s="359" t="s">
        <v>9</v>
      </c>
    </row>
    <row r="20" spans="2:9" ht="20.25" customHeight="1" thickTop="1" thickBot="1">
      <c r="B20" s="15">
        <v>14</v>
      </c>
      <c r="C20" s="9"/>
      <c r="D20" s="21">
        <v>13.4</v>
      </c>
      <c r="E20" s="19">
        <f t="shared" si="0"/>
        <v>9.15</v>
      </c>
      <c r="F20" s="22">
        <v>4.9000000000000004</v>
      </c>
      <c r="G20" s="124">
        <v>16.399999999999999</v>
      </c>
      <c r="H20" s="361">
        <v>37</v>
      </c>
      <c r="I20" s="360" t="s">
        <v>9</v>
      </c>
    </row>
    <row r="21" spans="2:9" ht="20.25" customHeight="1" thickTop="1" thickBot="1">
      <c r="B21" s="15">
        <v>15</v>
      </c>
      <c r="C21" s="9"/>
      <c r="D21" s="21">
        <v>11.4</v>
      </c>
      <c r="E21" s="19">
        <f t="shared" si="0"/>
        <v>8.0500000000000007</v>
      </c>
      <c r="F21" s="22">
        <v>4.7</v>
      </c>
      <c r="G21" s="124">
        <v>1.2</v>
      </c>
      <c r="H21" s="361">
        <v>27.4</v>
      </c>
      <c r="I21" s="362" t="s">
        <v>42</v>
      </c>
    </row>
    <row r="22" spans="2:9" ht="20.25" customHeight="1" thickTop="1" thickBot="1">
      <c r="B22" s="15">
        <v>16</v>
      </c>
      <c r="C22" s="9"/>
      <c r="D22" s="21">
        <v>9.8000000000000007</v>
      </c>
      <c r="E22" s="19">
        <f t="shared" si="0"/>
        <v>6.7</v>
      </c>
      <c r="F22" s="22">
        <v>3.6</v>
      </c>
      <c r="G22" s="124">
        <v>5.6</v>
      </c>
      <c r="H22" s="361">
        <v>22.5</v>
      </c>
      <c r="I22" s="363" t="s">
        <v>52</v>
      </c>
    </row>
    <row r="23" spans="2:9" ht="20.25" customHeight="1" thickTop="1" thickBot="1">
      <c r="B23" s="15">
        <v>17</v>
      </c>
      <c r="C23" s="9"/>
      <c r="D23" s="21">
        <v>9.6</v>
      </c>
      <c r="E23" s="19">
        <f t="shared" si="0"/>
        <v>6.6</v>
      </c>
      <c r="F23" s="22">
        <v>3.6</v>
      </c>
      <c r="G23" s="124">
        <v>5</v>
      </c>
      <c r="H23" s="361">
        <v>29</v>
      </c>
      <c r="I23" s="364" t="s">
        <v>43</v>
      </c>
    </row>
    <row r="24" spans="2:9" ht="20.25" customHeight="1" thickTop="1" thickBot="1">
      <c r="B24" s="15">
        <v>18</v>
      </c>
      <c r="C24" s="9"/>
      <c r="D24" s="21">
        <v>11.4</v>
      </c>
      <c r="E24" s="19">
        <f t="shared" si="0"/>
        <v>7.35</v>
      </c>
      <c r="F24" s="22">
        <v>3.3</v>
      </c>
      <c r="G24" s="124">
        <v>0</v>
      </c>
      <c r="H24" s="366" t="s">
        <v>44</v>
      </c>
      <c r="I24" s="365" t="s">
        <v>44</v>
      </c>
    </row>
    <row r="25" spans="2:9" ht="20.25" customHeight="1" thickTop="1" thickBot="1">
      <c r="B25" s="15">
        <v>19</v>
      </c>
      <c r="C25" s="9"/>
      <c r="D25" s="21">
        <v>15.8</v>
      </c>
      <c r="E25" s="19">
        <f t="shared" si="0"/>
        <v>8.75</v>
      </c>
      <c r="F25" s="22">
        <v>1.7</v>
      </c>
      <c r="G25" s="124">
        <v>0</v>
      </c>
      <c r="H25" s="366" t="s">
        <v>44</v>
      </c>
      <c r="I25" s="365" t="s">
        <v>44</v>
      </c>
    </row>
    <row r="26" spans="2:9" ht="20.25" customHeight="1" thickTop="1" thickBot="1">
      <c r="B26" s="15">
        <v>20</v>
      </c>
      <c r="C26" s="9"/>
      <c r="D26" s="21">
        <v>19.600000000000001</v>
      </c>
      <c r="E26" s="19">
        <f>AVERAGE(D26,F26)</f>
        <v>14.15</v>
      </c>
      <c r="F26" s="22">
        <v>8.6999999999999993</v>
      </c>
      <c r="G26" s="124">
        <v>0</v>
      </c>
      <c r="H26" s="368" t="s">
        <v>44</v>
      </c>
      <c r="I26" s="367" t="s">
        <v>44</v>
      </c>
    </row>
    <row r="27" spans="2:9" ht="20.25" customHeight="1" thickTop="1" thickBot="1">
      <c r="B27" s="15">
        <v>21</v>
      </c>
      <c r="C27" s="9"/>
      <c r="D27" s="21">
        <v>17.7</v>
      </c>
      <c r="E27" s="19">
        <f>AVERAGE(D27,F27)</f>
        <v>12.649999999999999</v>
      </c>
      <c r="F27" s="22">
        <v>7.6</v>
      </c>
      <c r="G27" s="124">
        <v>0</v>
      </c>
      <c r="H27" s="370" t="s">
        <v>44</v>
      </c>
      <c r="I27" s="369" t="s">
        <v>44</v>
      </c>
    </row>
    <row r="28" spans="2:9" ht="20.25" customHeight="1" thickTop="1" thickBot="1">
      <c r="B28" s="15">
        <v>22</v>
      </c>
      <c r="C28" s="9"/>
      <c r="D28" s="21">
        <v>18.100000000000001</v>
      </c>
      <c r="E28" s="19">
        <f>AVERAGE(D28,F28)</f>
        <v>12.950000000000001</v>
      </c>
      <c r="F28" s="22">
        <v>7.8</v>
      </c>
      <c r="G28" s="124">
        <v>0</v>
      </c>
      <c r="H28" s="361">
        <v>29</v>
      </c>
      <c r="I28" s="369" t="s">
        <v>55</v>
      </c>
    </row>
    <row r="29" spans="2:9" ht="20.25" customHeight="1" thickTop="1" thickBot="1">
      <c r="B29" s="15">
        <v>23</v>
      </c>
      <c r="C29" s="9"/>
      <c r="D29" s="21">
        <v>19.899999999999999</v>
      </c>
      <c r="E29" s="19">
        <f t="shared" si="0"/>
        <v>15.95</v>
      </c>
      <c r="F29" s="22">
        <v>12</v>
      </c>
      <c r="G29" s="124">
        <v>1.4</v>
      </c>
      <c r="H29" s="361">
        <v>32.200000000000003</v>
      </c>
      <c r="I29" s="369" t="s">
        <v>9</v>
      </c>
    </row>
    <row r="30" spans="2:9" ht="20.25" customHeight="1" thickTop="1" thickBot="1">
      <c r="B30" s="15">
        <v>24</v>
      </c>
      <c r="C30" s="9"/>
      <c r="D30" s="21">
        <v>15</v>
      </c>
      <c r="E30" s="19">
        <f t="shared" si="0"/>
        <v>12.05</v>
      </c>
      <c r="F30" s="22">
        <v>9.1</v>
      </c>
      <c r="G30" s="124">
        <v>1.8</v>
      </c>
      <c r="H30" s="372" t="s">
        <v>44</v>
      </c>
      <c r="I30" s="371" t="s">
        <v>44</v>
      </c>
    </row>
    <row r="31" spans="2:9" ht="20.25" customHeight="1" thickTop="1" thickBot="1">
      <c r="B31" s="15">
        <v>25</v>
      </c>
      <c r="C31" s="9"/>
      <c r="D31" s="21">
        <v>13.9</v>
      </c>
      <c r="E31" s="19">
        <f t="shared" si="0"/>
        <v>11.65</v>
      </c>
      <c r="F31" s="22">
        <v>9.4</v>
      </c>
      <c r="G31" s="124">
        <v>7.4</v>
      </c>
      <c r="H31" s="374" t="s">
        <v>44</v>
      </c>
      <c r="I31" s="373" t="s">
        <v>44</v>
      </c>
    </row>
    <row r="32" spans="2:9" ht="20.25" customHeight="1" thickTop="1" thickBot="1">
      <c r="B32" s="15">
        <v>26</v>
      </c>
      <c r="C32" s="9"/>
      <c r="D32" s="21">
        <v>12.2</v>
      </c>
      <c r="E32" s="19">
        <f t="shared" si="0"/>
        <v>10.050000000000001</v>
      </c>
      <c r="F32" s="22">
        <v>7.9</v>
      </c>
      <c r="G32" s="124">
        <v>9.4</v>
      </c>
      <c r="H32" s="376" t="s">
        <v>44</v>
      </c>
      <c r="I32" s="375" t="s">
        <v>44</v>
      </c>
    </row>
    <row r="33" spans="2:9" ht="20.25" customHeight="1" thickTop="1" thickBot="1">
      <c r="B33" s="15">
        <v>27</v>
      </c>
      <c r="C33" s="9"/>
      <c r="D33" s="21">
        <v>12.3</v>
      </c>
      <c r="E33" s="19">
        <f t="shared" si="0"/>
        <v>9.5</v>
      </c>
      <c r="F33" s="22">
        <v>6.7</v>
      </c>
      <c r="G33" s="124">
        <v>5.6</v>
      </c>
      <c r="H33" s="361">
        <v>41.8</v>
      </c>
      <c r="I33" s="377" t="s">
        <v>47</v>
      </c>
    </row>
    <row r="34" spans="2:9" ht="20.25" customHeight="1" thickTop="1" thickBot="1">
      <c r="B34" s="15">
        <v>28</v>
      </c>
      <c r="C34" s="9"/>
      <c r="D34" s="21">
        <v>12.9</v>
      </c>
      <c r="E34" s="19">
        <f t="shared" si="0"/>
        <v>11.55</v>
      </c>
      <c r="F34" s="22">
        <v>10.199999999999999</v>
      </c>
      <c r="G34" s="124">
        <v>8</v>
      </c>
      <c r="H34" s="361">
        <v>57.9</v>
      </c>
      <c r="I34" s="378" t="s">
        <v>47</v>
      </c>
    </row>
    <row r="35" spans="2:9" ht="20.25" customHeight="1" thickTop="1" thickBot="1">
      <c r="B35" s="15">
        <v>29</v>
      </c>
      <c r="C35" s="9"/>
      <c r="D35" s="21">
        <v>12.3</v>
      </c>
      <c r="E35" s="19">
        <f t="shared" si="0"/>
        <v>10.8</v>
      </c>
      <c r="F35" s="22">
        <v>9.3000000000000007</v>
      </c>
      <c r="G35" s="124">
        <v>31.4</v>
      </c>
      <c r="H35" s="361">
        <v>38.6</v>
      </c>
      <c r="I35" s="379" t="s">
        <v>47</v>
      </c>
    </row>
    <row r="36" spans="2:9" ht="20.25" customHeight="1" thickTop="1" thickBot="1">
      <c r="B36" s="15">
        <v>30</v>
      </c>
      <c r="C36" s="9"/>
      <c r="D36" s="21">
        <v>14.3</v>
      </c>
      <c r="E36" s="19">
        <f t="shared" si="0"/>
        <v>10.8</v>
      </c>
      <c r="F36" s="22">
        <v>7.3</v>
      </c>
      <c r="G36" s="124">
        <v>2.4</v>
      </c>
      <c r="H36" s="361">
        <v>37</v>
      </c>
      <c r="I36" s="380" t="s">
        <v>45</v>
      </c>
    </row>
    <row r="37" spans="2:9" ht="20.25" customHeight="1" thickTop="1" thickBot="1">
      <c r="B37" s="417"/>
      <c r="C37" s="417"/>
      <c r="D37" s="18">
        <f>AVERAGE(D7:D36)</f>
        <v>13.576666666666666</v>
      </c>
      <c r="E37" s="19">
        <f t="shared" si="0"/>
        <v>9.7099999999999991</v>
      </c>
      <c r="F37" s="20">
        <f>AVERAGE(F7:F36)</f>
        <v>5.8433333333333328</v>
      </c>
      <c r="G37" s="125">
        <f>SUM(G7:G36)</f>
        <v>133.80000000000001</v>
      </c>
      <c r="H37" s="13">
        <f>MAX(H7:H36)</f>
        <v>57.9</v>
      </c>
      <c r="I37" s="13" t="s">
        <v>47</v>
      </c>
    </row>
    <row r="38" spans="2:9" ht="20.25" customHeight="1" thickTop="1"/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17" priority="7" bottom="1" rank="1"/>
    <cfRule type="top10" dxfId="16" priority="8" rank="1"/>
  </conditionalFormatting>
  <conditionalFormatting sqref="F7:F36">
    <cfRule type="top10" dxfId="15" priority="9" bottom="1" rank="1"/>
    <cfRule type="top10" dxfId="14" priority="10" rank="1"/>
  </conditionalFormatting>
  <conditionalFormatting sqref="G7:G36">
    <cfRule type="top10" dxfId="13" priority="11" rank="1"/>
  </conditionalFormatting>
  <conditionalFormatting sqref="H7:H36">
    <cfRule type="top10" dxfId="12" priority="12" rank="1"/>
  </conditionalFormatting>
  <pageMargins left="0.25" right="0.25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I39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3" customWidth="1"/>
    <col min="5" max="5" width="12.28515625" style="4" customWidth="1"/>
    <col min="6" max="6" width="12.28515625" style="5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94" t="s">
        <v>40</v>
      </c>
      <c r="E2" s="495"/>
      <c r="F2" s="495"/>
      <c r="G2" s="495"/>
      <c r="H2" s="496"/>
    </row>
    <row r="3" spans="2:9" ht="20.25" customHeight="1" thickBot="1">
      <c r="D3" s="497"/>
      <c r="E3" s="498"/>
      <c r="F3" s="498"/>
      <c r="G3" s="498"/>
      <c r="H3" s="499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85" t="s">
        <v>2</v>
      </c>
      <c r="E5" s="486" t="s">
        <v>6</v>
      </c>
      <c r="F5" s="487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85"/>
      <c r="E6" s="486"/>
      <c r="F6" s="487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14</v>
      </c>
      <c r="E7" s="19">
        <f>AVERAGE(D7,F7)</f>
        <v>9.6</v>
      </c>
      <c r="F7" s="22">
        <v>5.2</v>
      </c>
      <c r="G7" s="124">
        <v>0</v>
      </c>
      <c r="H7" s="382">
        <v>53.1</v>
      </c>
      <c r="I7" s="381" t="s">
        <v>43</v>
      </c>
    </row>
    <row r="8" spans="2:9" ht="20.25" customHeight="1" thickTop="1" thickBot="1">
      <c r="B8" s="15">
        <v>2</v>
      </c>
      <c r="C8" s="9"/>
      <c r="D8" s="21">
        <v>8.6999999999999993</v>
      </c>
      <c r="E8" s="19">
        <f t="shared" ref="E8:E37" si="0">AVERAGE(D8,F8)</f>
        <v>5.3</v>
      </c>
      <c r="F8" s="22">
        <v>1.9</v>
      </c>
      <c r="G8" s="124">
        <v>0</v>
      </c>
      <c r="H8" s="382">
        <v>43.5</v>
      </c>
      <c r="I8" s="383" t="s">
        <v>43</v>
      </c>
    </row>
    <row r="9" spans="2:9" ht="20.25" customHeight="1" thickTop="1" thickBot="1">
      <c r="B9" s="15">
        <v>3</v>
      </c>
      <c r="C9" s="9"/>
      <c r="D9" s="21">
        <v>9.9</v>
      </c>
      <c r="E9" s="19">
        <f t="shared" si="0"/>
        <v>4.4000000000000004</v>
      </c>
      <c r="F9" s="22">
        <v>-1.1000000000000001</v>
      </c>
      <c r="G9" s="124">
        <v>0</v>
      </c>
      <c r="H9" s="385" t="s">
        <v>44</v>
      </c>
      <c r="I9" s="384" t="s">
        <v>44</v>
      </c>
    </row>
    <row r="10" spans="2:9" ht="20.25" customHeight="1" thickTop="1" thickBot="1">
      <c r="B10" s="15">
        <v>4</v>
      </c>
      <c r="C10" s="9"/>
      <c r="D10" s="21">
        <v>5.7</v>
      </c>
      <c r="E10" s="19">
        <f t="shared" si="0"/>
        <v>2</v>
      </c>
      <c r="F10" s="22">
        <v>-1.7</v>
      </c>
      <c r="G10" s="124">
        <v>0.2</v>
      </c>
      <c r="H10" s="387" t="s">
        <v>44</v>
      </c>
      <c r="I10" s="386" t="s">
        <v>44</v>
      </c>
    </row>
    <row r="11" spans="2:9" ht="20.25" customHeight="1" thickTop="1" thickBot="1">
      <c r="B11" s="15">
        <v>5</v>
      </c>
      <c r="C11" s="9"/>
      <c r="D11" s="21">
        <v>8.6999999999999993</v>
      </c>
      <c r="E11" s="19">
        <f t="shared" si="0"/>
        <v>5.8</v>
      </c>
      <c r="F11" s="22">
        <v>2.9</v>
      </c>
      <c r="G11" s="124">
        <v>0</v>
      </c>
      <c r="H11" s="382">
        <v>35.4</v>
      </c>
      <c r="I11" s="388" t="s">
        <v>43</v>
      </c>
    </row>
    <row r="12" spans="2:9" ht="20.25" customHeight="1" thickTop="1" thickBot="1">
      <c r="B12" s="15">
        <v>6</v>
      </c>
      <c r="C12" s="9"/>
      <c r="D12" s="21">
        <v>5.5</v>
      </c>
      <c r="E12" s="19">
        <f t="shared" si="0"/>
        <v>3.2</v>
      </c>
      <c r="F12" s="22">
        <v>0.9</v>
      </c>
      <c r="G12" s="124">
        <v>0</v>
      </c>
      <c r="H12" s="382">
        <v>38.6</v>
      </c>
      <c r="I12" s="389" t="s">
        <v>43</v>
      </c>
    </row>
    <row r="13" spans="2:9" ht="20.25" customHeight="1" thickTop="1" thickBot="1">
      <c r="B13" s="15">
        <v>7</v>
      </c>
      <c r="C13" s="9"/>
      <c r="D13" s="21">
        <v>6.7</v>
      </c>
      <c r="E13" s="19">
        <f t="shared" si="0"/>
        <v>3.95</v>
      </c>
      <c r="F13" s="22">
        <v>1.2</v>
      </c>
      <c r="G13" s="124">
        <v>0</v>
      </c>
      <c r="H13" s="382">
        <v>48.3</v>
      </c>
      <c r="I13" s="389" t="s">
        <v>43</v>
      </c>
    </row>
    <row r="14" spans="2:9" ht="20.25" customHeight="1" thickTop="1" thickBot="1">
      <c r="B14" s="15">
        <v>8</v>
      </c>
      <c r="C14" s="9"/>
      <c r="D14" s="21">
        <v>10.5</v>
      </c>
      <c r="E14" s="19">
        <f t="shared" si="0"/>
        <v>7.2</v>
      </c>
      <c r="F14" s="22">
        <v>3.9</v>
      </c>
      <c r="G14" s="124">
        <v>3.6</v>
      </c>
      <c r="H14" s="382">
        <v>30.6</v>
      </c>
      <c r="I14" s="390" t="s">
        <v>43</v>
      </c>
    </row>
    <row r="15" spans="2:9" ht="20.25" customHeight="1" thickTop="1" thickBot="1">
      <c r="B15" s="15">
        <v>9</v>
      </c>
      <c r="C15" s="9"/>
      <c r="D15" s="21">
        <v>5.6</v>
      </c>
      <c r="E15" s="19">
        <f t="shared" si="0"/>
        <v>3.25</v>
      </c>
      <c r="F15" s="22">
        <v>0.9</v>
      </c>
      <c r="G15" s="124">
        <v>0</v>
      </c>
      <c r="H15" s="382">
        <v>46.7</v>
      </c>
      <c r="I15" s="391" t="s">
        <v>43</v>
      </c>
    </row>
    <row r="16" spans="2:9" ht="20.25" customHeight="1" thickTop="1" thickBot="1">
      <c r="B16" s="15">
        <v>10</v>
      </c>
      <c r="C16" s="9"/>
      <c r="D16" s="21">
        <v>11.6</v>
      </c>
      <c r="E16" s="19">
        <f t="shared" si="0"/>
        <v>6.7</v>
      </c>
      <c r="F16" s="22">
        <v>1.8</v>
      </c>
      <c r="G16" s="124">
        <v>0</v>
      </c>
      <c r="H16" s="382">
        <v>38.6</v>
      </c>
      <c r="I16" s="392" t="s">
        <v>43</v>
      </c>
    </row>
    <row r="17" spans="2:9" ht="20.25" customHeight="1" thickTop="1" thickBot="1">
      <c r="B17" s="15">
        <v>11</v>
      </c>
      <c r="C17" s="9"/>
      <c r="D17" s="21">
        <v>10.3</v>
      </c>
      <c r="E17" s="19">
        <f t="shared" si="0"/>
        <v>5.1000000000000005</v>
      </c>
      <c r="F17" s="22">
        <v>-0.1</v>
      </c>
      <c r="G17" s="124">
        <v>0</v>
      </c>
      <c r="H17" s="382">
        <v>33.799999999999997</v>
      </c>
      <c r="I17" s="392" t="s">
        <v>43</v>
      </c>
    </row>
    <row r="18" spans="2:9" ht="20.25" customHeight="1" thickTop="1" thickBot="1">
      <c r="B18" s="15">
        <v>12</v>
      </c>
      <c r="C18" s="9"/>
      <c r="D18" s="21">
        <v>10.9</v>
      </c>
      <c r="E18" s="19">
        <f t="shared" si="0"/>
        <v>4.8</v>
      </c>
      <c r="F18" s="22">
        <v>-1.3</v>
      </c>
      <c r="G18" s="124">
        <v>0.2</v>
      </c>
      <c r="H18" s="382">
        <v>30.6</v>
      </c>
      <c r="I18" s="393" t="s">
        <v>9</v>
      </c>
    </row>
    <row r="19" spans="2:9" ht="20.25" customHeight="1" thickTop="1" thickBot="1">
      <c r="B19" s="15">
        <v>13</v>
      </c>
      <c r="C19" s="9"/>
      <c r="D19" s="21">
        <v>10.7</v>
      </c>
      <c r="E19" s="19">
        <f t="shared" si="0"/>
        <v>7.6499999999999995</v>
      </c>
      <c r="F19" s="22">
        <v>4.5999999999999996</v>
      </c>
      <c r="G19" s="124">
        <v>0</v>
      </c>
      <c r="H19" s="382">
        <v>29</v>
      </c>
      <c r="I19" s="394" t="s">
        <v>9</v>
      </c>
    </row>
    <row r="20" spans="2:9" ht="20.25" customHeight="1" thickTop="1" thickBot="1">
      <c r="B20" s="15">
        <v>14</v>
      </c>
      <c r="C20" s="9"/>
      <c r="D20" s="21">
        <v>9.3000000000000007</v>
      </c>
      <c r="E20" s="19">
        <f t="shared" si="0"/>
        <v>7.7</v>
      </c>
      <c r="F20" s="22">
        <v>6.1</v>
      </c>
      <c r="G20" s="124">
        <v>2.2000000000000002</v>
      </c>
      <c r="H20" s="396" t="s">
        <v>44</v>
      </c>
      <c r="I20" s="395" t="s">
        <v>44</v>
      </c>
    </row>
    <row r="21" spans="2:9" ht="20.25" customHeight="1" thickTop="1" thickBot="1">
      <c r="B21" s="15">
        <v>15</v>
      </c>
      <c r="C21" s="9"/>
      <c r="D21" s="21">
        <v>10.199999999999999</v>
      </c>
      <c r="E21" s="19">
        <f t="shared" si="0"/>
        <v>5.3</v>
      </c>
      <c r="F21" s="22">
        <v>0.4</v>
      </c>
      <c r="G21" s="124">
        <v>0.2</v>
      </c>
      <c r="H21" s="398" t="s">
        <v>44</v>
      </c>
      <c r="I21" s="397" t="s">
        <v>44</v>
      </c>
    </row>
    <row r="22" spans="2:9" ht="20.25" customHeight="1" thickTop="1" thickBot="1">
      <c r="B22" s="15">
        <v>16</v>
      </c>
      <c r="C22" s="9"/>
      <c r="D22" s="21">
        <v>10.1</v>
      </c>
      <c r="E22" s="19">
        <f t="shared" si="0"/>
        <v>5.25</v>
      </c>
      <c r="F22" s="22">
        <v>0.4</v>
      </c>
      <c r="G22" s="124">
        <v>3</v>
      </c>
      <c r="H22" s="382">
        <v>48.3</v>
      </c>
      <c r="I22" s="399" t="s">
        <v>49</v>
      </c>
    </row>
    <row r="23" spans="2:9" ht="20.25" customHeight="1" thickTop="1" thickBot="1">
      <c r="B23" s="15">
        <v>17</v>
      </c>
      <c r="C23" s="9"/>
      <c r="D23" s="21">
        <v>11.6</v>
      </c>
      <c r="E23" s="19">
        <f t="shared" si="0"/>
        <v>9.3000000000000007</v>
      </c>
      <c r="F23" s="22">
        <v>7</v>
      </c>
      <c r="G23" s="124">
        <v>0</v>
      </c>
      <c r="H23" s="382">
        <v>46.7</v>
      </c>
      <c r="I23" s="399" t="s">
        <v>43</v>
      </c>
    </row>
    <row r="24" spans="2:9" ht="20.25" customHeight="1" thickTop="1" thickBot="1">
      <c r="B24" s="15">
        <v>18</v>
      </c>
      <c r="C24" s="9"/>
      <c r="D24" s="21">
        <v>15.6</v>
      </c>
      <c r="E24" s="19">
        <f t="shared" si="0"/>
        <v>10.25</v>
      </c>
      <c r="F24" s="22">
        <v>4.9000000000000004</v>
      </c>
      <c r="G24" s="124">
        <v>0</v>
      </c>
      <c r="H24" s="382">
        <v>30.6</v>
      </c>
      <c r="I24" s="400" t="s">
        <v>43</v>
      </c>
    </row>
    <row r="25" spans="2:9" ht="20.25" customHeight="1" thickTop="1" thickBot="1">
      <c r="B25" s="15">
        <v>19</v>
      </c>
      <c r="C25" s="9"/>
      <c r="D25" s="21">
        <v>6.8</v>
      </c>
      <c r="E25" s="19">
        <f t="shared" si="0"/>
        <v>3.95</v>
      </c>
      <c r="F25" s="22">
        <v>1.1000000000000001</v>
      </c>
      <c r="G25" s="124">
        <v>0.4</v>
      </c>
      <c r="H25" s="401" t="s">
        <v>44</v>
      </c>
      <c r="I25" s="400" t="s">
        <v>44</v>
      </c>
    </row>
    <row r="26" spans="2:9" ht="20.25" customHeight="1" thickTop="1" thickBot="1">
      <c r="B26" s="15">
        <v>20</v>
      </c>
      <c r="C26" s="9"/>
      <c r="D26" s="21">
        <v>13.5</v>
      </c>
      <c r="E26" s="19">
        <f t="shared" si="0"/>
        <v>6.9</v>
      </c>
      <c r="F26" s="22">
        <v>0.3</v>
      </c>
      <c r="G26" s="124">
        <v>0.2</v>
      </c>
      <c r="H26" s="382">
        <v>25.7</v>
      </c>
      <c r="I26" s="402" t="s">
        <v>54</v>
      </c>
    </row>
    <row r="27" spans="2:9" ht="20.25" customHeight="1" thickTop="1" thickBot="1">
      <c r="B27" s="15">
        <v>21</v>
      </c>
      <c r="C27" s="9"/>
      <c r="D27" s="21">
        <v>12.3</v>
      </c>
      <c r="E27" s="19">
        <f t="shared" si="0"/>
        <v>6.3500000000000005</v>
      </c>
      <c r="F27" s="22">
        <v>0.4</v>
      </c>
      <c r="G27" s="124">
        <v>0</v>
      </c>
      <c r="H27" s="404" t="s">
        <v>44</v>
      </c>
      <c r="I27" s="403" t="s">
        <v>44</v>
      </c>
    </row>
    <row r="28" spans="2:9" ht="20.25" customHeight="1" thickTop="1" thickBot="1">
      <c r="B28" s="15">
        <v>22</v>
      </c>
      <c r="C28" s="9"/>
      <c r="D28" s="21">
        <v>13.3</v>
      </c>
      <c r="E28" s="19">
        <f t="shared" si="0"/>
        <v>5.75</v>
      </c>
      <c r="F28" s="22">
        <v>-1.8</v>
      </c>
      <c r="G28" s="124">
        <v>0.2</v>
      </c>
      <c r="H28" s="404" t="s">
        <v>44</v>
      </c>
      <c r="I28" s="403" t="s">
        <v>44</v>
      </c>
    </row>
    <row r="29" spans="2:9" ht="20.25" customHeight="1" thickTop="1" thickBot="1">
      <c r="B29" s="15">
        <v>23</v>
      </c>
      <c r="C29" s="9"/>
      <c r="D29" s="21">
        <v>13.3</v>
      </c>
      <c r="E29" s="19">
        <f t="shared" si="0"/>
        <v>5.95</v>
      </c>
      <c r="F29" s="22">
        <v>-1.4</v>
      </c>
      <c r="G29" s="124">
        <v>0</v>
      </c>
      <c r="H29" s="404" t="s">
        <v>44</v>
      </c>
      <c r="I29" s="403" t="s">
        <v>44</v>
      </c>
    </row>
    <row r="30" spans="2:9" ht="20.25" customHeight="1" thickTop="1" thickBot="1">
      <c r="B30" s="15">
        <v>24</v>
      </c>
      <c r="C30" s="9"/>
      <c r="D30" s="21">
        <v>9.6</v>
      </c>
      <c r="E30" s="19">
        <f t="shared" si="0"/>
        <v>2.75</v>
      </c>
      <c r="F30" s="22">
        <v>-4.0999999999999996</v>
      </c>
      <c r="G30" s="124">
        <v>0</v>
      </c>
      <c r="H30" s="404" t="s">
        <v>44</v>
      </c>
      <c r="I30" s="403" t="s">
        <v>44</v>
      </c>
    </row>
    <row r="31" spans="2:9" ht="20.25" customHeight="1" thickTop="1" thickBot="1">
      <c r="B31" s="15">
        <v>25</v>
      </c>
      <c r="C31" s="9"/>
      <c r="D31" s="21">
        <v>12.8</v>
      </c>
      <c r="E31" s="19">
        <f t="shared" si="0"/>
        <v>5.15</v>
      </c>
      <c r="F31" s="22">
        <v>-2.5</v>
      </c>
      <c r="G31" s="124">
        <v>0.2</v>
      </c>
      <c r="H31" s="382">
        <v>35.4</v>
      </c>
      <c r="I31" s="405" t="s">
        <v>43</v>
      </c>
    </row>
    <row r="32" spans="2:9" ht="20.25" customHeight="1" thickTop="1" thickBot="1">
      <c r="B32" s="15">
        <v>26</v>
      </c>
      <c r="C32" s="9"/>
      <c r="D32" s="21">
        <v>11.9</v>
      </c>
      <c r="E32" s="19">
        <f t="shared" si="0"/>
        <v>5.95</v>
      </c>
      <c r="F32" s="22">
        <v>0</v>
      </c>
      <c r="G32" s="124">
        <v>0</v>
      </c>
      <c r="H32" s="382">
        <v>32.200000000000003</v>
      </c>
      <c r="I32" s="405" t="s">
        <v>43</v>
      </c>
    </row>
    <row r="33" spans="2:9" ht="20.25" customHeight="1" thickTop="1" thickBot="1">
      <c r="B33" s="15">
        <v>27</v>
      </c>
      <c r="C33" s="9"/>
      <c r="D33" s="21">
        <v>9.3000000000000007</v>
      </c>
      <c r="E33" s="19">
        <f t="shared" si="0"/>
        <v>6.45</v>
      </c>
      <c r="F33" s="22">
        <v>3.6</v>
      </c>
      <c r="G33" s="124">
        <v>9.8000000000000007</v>
      </c>
      <c r="H33" s="382">
        <v>48.3</v>
      </c>
      <c r="I33" s="405" t="s">
        <v>49</v>
      </c>
    </row>
    <row r="34" spans="2:9" ht="20.25" customHeight="1" thickTop="1" thickBot="1">
      <c r="B34" s="15">
        <v>28</v>
      </c>
      <c r="C34" s="9"/>
      <c r="D34" s="21">
        <v>5.7</v>
      </c>
      <c r="E34" s="19">
        <f t="shared" si="0"/>
        <v>1.8</v>
      </c>
      <c r="F34" s="22">
        <v>-2.1</v>
      </c>
      <c r="G34" s="124">
        <v>3</v>
      </c>
      <c r="H34" s="382">
        <v>45.1</v>
      </c>
      <c r="I34" s="406" t="s">
        <v>43</v>
      </c>
    </row>
    <row r="35" spans="2:9" ht="20.25" customHeight="1" thickTop="1" thickBot="1">
      <c r="B35" s="15">
        <v>29</v>
      </c>
      <c r="C35" s="9"/>
      <c r="D35" s="21">
        <v>8.1999999999999993</v>
      </c>
      <c r="E35" s="19">
        <f t="shared" si="0"/>
        <v>2.8999999999999995</v>
      </c>
      <c r="F35" s="22">
        <v>-2.4</v>
      </c>
      <c r="G35" s="124">
        <v>0</v>
      </c>
      <c r="H35" s="382">
        <v>41.8</v>
      </c>
      <c r="I35" s="406" t="s">
        <v>59</v>
      </c>
    </row>
    <row r="36" spans="2:9" ht="20.25" customHeight="1" thickTop="1" thickBot="1">
      <c r="B36" s="15">
        <v>30</v>
      </c>
      <c r="C36" s="9"/>
      <c r="D36" s="21">
        <v>7.3</v>
      </c>
      <c r="E36" s="19">
        <f t="shared" si="0"/>
        <v>1.2999999999999998</v>
      </c>
      <c r="F36" s="22">
        <v>-4.7</v>
      </c>
      <c r="G36" s="124">
        <v>0</v>
      </c>
      <c r="H36" s="407" t="s">
        <v>44</v>
      </c>
      <c r="I36" s="406" t="s">
        <v>44</v>
      </c>
    </row>
    <row r="37" spans="2:9" ht="20.25" customHeight="1" thickTop="1" thickBot="1">
      <c r="B37" s="15">
        <v>31</v>
      </c>
      <c r="C37" s="9"/>
      <c r="D37" s="23">
        <v>13</v>
      </c>
      <c r="E37" s="24">
        <f t="shared" si="0"/>
        <v>4.0999999999999996</v>
      </c>
      <c r="F37" s="25">
        <v>-4.8</v>
      </c>
      <c r="G37" s="127">
        <v>0</v>
      </c>
      <c r="H37" s="128">
        <v>29</v>
      </c>
      <c r="I37" s="11" t="s">
        <v>43</v>
      </c>
    </row>
    <row r="38" spans="2:9" ht="20.25" customHeight="1" thickTop="1" thickBot="1">
      <c r="B38" s="417"/>
      <c r="C38" s="417"/>
      <c r="D38" s="18">
        <f>AVERAGE(D7:D37)</f>
        <v>10.083870967741934</v>
      </c>
      <c r="E38" s="26">
        <f>AVERAGE(E7:E37)</f>
        <v>5.3564516129032249</v>
      </c>
      <c r="F38" s="20">
        <f>AVERAGE(F7:F37)</f>
        <v>0.62903225806451613</v>
      </c>
      <c r="G38" s="125">
        <f>SUM(G7:G37)</f>
        <v>23.2</v>
      </c>
      <c r="H38" s="34">
        <f>MAX(H7:H37)</f>
        <v>53.1</v>
      </c>
      <c r="I38" s="13" t="s">
        <v>43</v>
      </c>
    </row>
    <row r="39" spans="2:9" ht="20.25" customHeight="1" thickTop="1">
      <c r="D39" s="56"/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11" priority="5" bottom="1" rank="1"/>
    <cfRule type="top10" dxfId="10" priority="6" rank="1"/>
  </conditionalFormatting>
  <conditionalFormatting sqref="F7:F37">
    <cfRule type="top10" dxfId="9" priority="3" bottom="1" rank="1"/>
    <cfRule type="top10" dxfId="8" priority="4" rank="1"/>
  </conditionalFormatting>
  <conditionalFormatting sqref="G7:G37">
    <cfRule type="top10" dxfId="7" priority="2" rank="1"/>
  </conditionalFormatting>
  <conditionalFormatting sqref="H7:H37">
    <cfRule type="top10" dxfId="6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I16"/>
  <sheetViews>
    <sheetView workbookViewId="0"/>
  </sheetViews>
  <sheetFormatPr baseColWidth="10" defaultRowHeight="20.25" customHeight="1"/>
  <cols>
    <col min="1" max="1" width="3.28515625" style="57" customWidth="1"/>
    <col min="2" max="2" width="6.85546875" style="57" customWidth="1"/>
    <col min="3" max="4" width="11.42578125" style="57"/>
    <col min="5" max="6" width="6.7109375" style="57" customWidth="1"/>
    <col min="7" max="8" width="11.42578125" style="57"/>
    <col min="9" max="9" width="12.7109375" style="57" customWidth="1"/>
    <col min="10" max="16384" width="11.42578125" style="57"/>
  </cols>
  <sheetData>
    <row r="2" spans="1:9" ht="24.75" customHeight="1">
      <c r="A2" s="500" t="s">
        <v>28</v>
      </c>
      <c r="B2" s="500"/>
      <c r="C2" s="500"/>
      <c r="D2" s="500"/>
      <c r="E2" s="500"/>
      <c r="F2" s="500"/>
      <c r="G2" s="500"/>
      <c r="H2" s="500"/>
      <c r="I2" s="500"/>
    </row>
    <row r="3" spans="1:9" ht="20.25" customHeight="1" thickBot="1"/>
    <row r="4" spans="1:9" ht="20.25" customHeight="1" thickTop="1" thickBot="1">
      <c r="B4" s="503" t="s">
        <v>17</v>
      </c>
      <c r="C4" s="504"/>
      <c r="D4" s="505"/>
      <c r="F4" s="503" t="s">
        <v>22</v>
      </c>
      <c r="G4" s="504"/>
      <c r="H4" s="504"/>
      <c r="I4" s="505"/>
    </row>
    <row r="5" spans="1:9" ht="20.25" customHeight="1" thickTop="1">
      <c r="B5" s="58"/>
      <c r="C5" s="61" t="s">
        <v>10</v>
      </c>
      <c r="D5" s="62"/>
      <c r="F5" s="58"/>
      <c r="G5" s="67" t="s">
        <v>23</v>
      </c>
      <c r="H5" s="67"/>
      <c r="I5" s="68"/>
    </row>
    <row r="6" spans="1:9" ht="20.25" customHeight="1">
      <c r="B6" s="59"/>
      <c r="C6" s="63" t="s">
        <v>11</v>
      </c>
      <c r="D6" s="64"/>
      <c r="F6" s="59"/>
      <c r="G6" s="506" t="s">
        <v>24</v>
      </c>
      <c r="H6" s="506"/>
      <c r="I6" s="507"/>
    </row>
    <row r="7" spans="1:9" ht="20.25" customHeight="1">
      <c r="B7" s="59"/>
      <c r="C7" s="63" t="s">
        <v>12</v>
      </c>
      <c r="D7" s="64"/>
      <c r="F7" s="59"/>
      <c r="G7" s="506" t="s">
        <v>25</v>
      </c>
      <c r="H7" s="506"/>
      <c r="I7" s="507"/>
    </row>
    <row r="8" spans="1:9" ht="20.25" customHeight="1">
      <c r="B8" s="59"/>
      <c r="C8" s="501" t="s">
        <v>13</v>
      </c>
      <c r="D8" s="502"/>
      <c r="F8" s="59"/>
      <c r="G8" s="506" t="s">
        <v>26</v>
      </c>
      <c r="H8" s="506"/>
      <c r="I8" s="507"/>
    </row>
    <row r="9" spans="1:9" ht="20.25" customHeight="1" thickBot="1">
      <c r="B9" s="59"/>
      <c r="C9" s="63" t="s">
        <v>14</v>
      </c>
      <c r="D9" s="64"/>
      <c r="F9" s="60"/>
      <c r="G9" s="508" t="s">
        <v>27</v>
      </c>
      <c r="H9" s="508"/>
      <c r="I9" s="509"/>
    </row>
    <row r="10" spans="1:9" ht="20.25" customHeight="1" thickTop="1" thickBot="1">
      <c r="B10" s="60"/>
      <c r="C10" s="65" t="s">
        <v>15</v>
      </c>
      <c r="D10" s="66"/>
    </row>
    <row r="11" spans="1:9" ht="20.25" customHeight="1" thickTop="1" thickBot="1">
      <c r="B11" s="503" t="s">
        <v>16</v>
      </c>
      <c r="C11" s="504"/>
      <c r="D11" s="505"/>
      <c r="F11" s="512" t="s">
        <v>53</v>
      </c>
      <c r="G11" s="512"/>
      <c r="H11" s="512"/>
      <c r="I11" s="512"/>
    </row>
    <row r="12" spans="1:9" ht="20.25" customHeight="1" thickTop="1">
      <c r="B12" s="58"/>
      <c r="C12" s="510" t="s">
        <v>18</v>
      </c>
      <c r="D12" s="511"/>
      <c r="F12" s="512"/>
      <c r="G12" s="512"/>
      <c r="H12" s="512"/>
      <c r="I12" s="512"/>
    </row>
    <row r="13" spans="1:9" ht="20.25" customHeight="1">
      <c r="B13" s="59"/>
      <c r="C13" s="501" t="s">
        <v>19</v>
      </c>
      <c r="D13" s="502"/>
      <c r="F13" s="512"/>
      <c r="G13" s="512"/>
      <c r="H13" s="512"/>
      <c r="I13" s="512"/>
    </row>
    <row r="14" spans="1:9" ht="20.25" customHeight="1">
      <c r="B14" s="59"/>
      <c r="C14" s="501" t="s">
        <v>20</v>
      </c>
      <c r="D14" s="502"/>
      <c r="F14" s="512"/>
      <c r="G14" s="512"/>
      <c r="H14" s="512"/>
      <c r="I14" s="512"/>
    </row>
    <row r="15" spans="1:9" ht="20.25" customHeight="1" thickBot="1">
      <c r="B15" s="60"/>
      <c r="C15" s="65" t="s">
        <v>21</v>
      </c>
      <c r="D15" s="66"/>
      <c r="F15" s="512"/>
      <c r="G15" s="512"/>
      <c r="H15" s="512"/>
      <c r="I15" s="512"/>
    </row>
    <row r="16" spans="1:9" ht="20.25" customHeight="1" thickTop="1">
      <c r="F16" s="512"/>
      <c r="G16" s="512"/>
      <c r="H16" s="512"/>
      <c r="I16" s="512"/>
    </row>
  </sheetData>
  <mergeCells count="13">
    <mergeCell ref="A2:I2"/>
    <mergeCell ref="C13:D13"/>
    <mergeCell ref="C14:D14"/>
    <mergeCell ref="F4:I4"/>
    <mergeCell ref="G6:I6"/>
    <mergeCell ref="G7:I7"/>
    <mergeCell ref="G8:I8"/>
    <mergeCell ref="G9:I9"/>
    <mergeCell ref="B11:D11"/>
    <mergeCell ref="B4:D4"/>
    <mergeCell ref="C8:D8"/>
    <mergeCell ref="C12:D12"/>
    <mergeCell ref="F11:I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I39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11" t="s">
        <v>29</v>
      </c>
      <c r="E2" s="412"/>
      <c r="F2" s="412"/>
      <c r="G2" s="412"/>
      <c r="H2" s="413"/>
    </row>
    <row r="3" spans="2:9" ht="20.25" customHeight="1" thickBot="1">
      <c r="D3" s="414"/>
      <c r="E3" s="415"/>
      <c r="F3" s="415"/>
      <c r="G3" s="415"/>
      <c r="H3" s="416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0" t="s">
        <v>5</v>
      </c>
      <c r="I6" s="10" t="s">
        <v>4</v>
      </c>
    </row>
    <row r="7" spans="2:9" ht="20.25" customHeight="1" thickTop="1" thickBot="1">
      <c r="B7" s="8">
        <v>1</v>
      </c>
      <c r="C7" s="9"/>
      <c r="D7" s="21">
        <v>9</v>
      </c>
      <c r="E7" s="19">
        <f>AVERAGE(D7,F7)</f>
        <v>5.85</v>
      </c>
      <c r="F7" s="22">
        <v>2.7</v>
      </c>
      <c r="G7" s="124">
        <v>5.2</v>
      </c>
      <c r="H7" s="123">
        <v>30.6</v>
      </c>
      <c r="I7" s="69" t="s">
        <v>9</v>
      </c>
    </row>
    <row r="8" spans="2:9" ht="20.25" customHeight="1" thickTop="1" thickBot="1">
      <c r="B8" s="8">
        <v>2</v>
      </c>
      <c r="C8" s="9"/>
      <c r="D8" s="21">
        <v>10.8</v>
      </c>
      <c r="E8" s="19">
        <f t="shared" ref="E8:E37" si="0">AVERAGE(D8,F8)</f>
        <v>8.6999999999999993</v>
      </c>
      <c r="F8" s="22">
        <v>6.6</v>
      </c>
      <c r="G8" s="124">
        <v>4.5999999999999996</v>
      </c>
      <c r="H8" s="123">
        <v>22.5</v>
      </c>
      <c r="I8" s="70" t="s">
        <v>42</v>
      </c>
    </row>
    <row r="9" spans="2:9" ht="20.25" customHeight="1" thickTop="1" thickBot="1">
      <c r="B9" s="8">
        <v>3</v>
      </c>
      <c r="C9" s="9"/>
      <c r="D9" s="21">
        <v>11.7</v>
      </c>
      <c r="E9" s="19">
        <f t="shared" si="0"/>
        <v>10.149999999999999</v>
      </c>
      <c r="F9" s="22">
        <v>8.6</v>
      </c>
      <c r="G9" s="124">
        <v>1.2</v>
      </c>
      <c r="H9" s="123">
        <v>25.7</v>
      </c>
      <c r="I9" s="70" t="s">
        <v>41</v>
      </c>
    </row>
    <row r="10" spans="2:9" ht="20.25" customHeight="1" thickTop="1" thickBot="1">
      <c r="B10" s="8">
        <v>4</v>
      </c>
      <c r="C10" s="9"/>
      <c r="D10" s="21">
        <v>10.4</v>
      </c>
      <c r="E10" s="19">
        <f t="shared" si="0"/>
        <v>6</v>
      </c>
      <c r="F10" s="22">
        <v>1.6</v>
      </c>
      <c r="G10" s="124">
        <v>16.2</v>
      </c>
      <c r="H10" s="123">
        <v>45.1</v>
      </c>
      <c r="I10" s="75" t="s">
        <v>43</v>
      </c>
    </row>
    <row r="11" spans="2:9" ht="20.25" customHeight="1" thickTop="1" thickBot="1">
      <c r="B11" s="8">
        <v>5</v>
      </c>
      <c r="C11" s="9"/>
      <c r="D11" s="21">
        <v>4.9000000000000004</v>
      </c>
      <c r="E11" s="19">
        <f t="shared" si="0"/>
        <v>2.95</v>
      </c>
      <c r="F11" s="22">
        <v>1</v>
      </c>
      <c r="G11" s="124">
        <v>2</v>
      </c>
      <c r="H11" s="123" t="s">
        <v>44</v>
      </c>
      <c r="I11" s="76" t="s">
        <v>44</v>
      </c>
    </row>
    <row r="12" spans="2:9" ht="20.25" customHeight="1" thickTop="1" thickBot="1">
      <c r="B12" s="8">
        <v>6</v>
      </c>
      <c r="C12" s="9"/>
      <c r="D12" s="21">
        <v>11.6</v>
      </c>
      <c r="E12" s="19">
        <f t="shared" si="0"/>
        <v>7.1999999999999993</v>
      </c>
      <c r="F12" s="22">
        <v>2.8</v>
      </c>
      <c r="G12" s="124">
        <v>0.2</v>
      </c>
      <c r="H12" s="123">
        <v>20.9</v>
      </c>
      <c r="I12" s="76" t="s">
        <v>45</v>
      </c>
    </row>
    <row r="13" spans="2:9" ht="20.25" customHeight="1" thickTop="1" thickBot="1">
      <c r="B13" s="8">
        <v>7</v>
      </c>
      <c r="C13" s="9"/>
      <c r="D13" s="21">
        <v>13.3</v>
      </c>
      <c r="E13" s="19">
        <f t="shared" si="0"/>
        <v>10.600000000000001</v>
      </c>
      <c r="F13" s="22">
        <v>7.9</v>
      </c>
      <c r="G13" s="124">
        <v>0</v>
      </c>
      <c r="H13" s="123">
        <v>33.799999999999997</v>
      </c>
      <c r="I13" s="77" t="s">
        <v>9</v>
      </c>
    </row>
    <row r="14" spans="2:9" ht="20.25" customHeight="1" thickTop="1" thickBot="1">
      <c r="B14" s="8">
        <v>8</v>
      </c>
      <c r="C14" s="9"/>
      <c r="D14" s="21">
        <v>16.600000000000001</v>
      </c>
      <c r="E14" s="19">
        <f t="shared" si="0"/>
        <v>12.950000000000001</v>
      </c>
      <c r="F14" s="22">
        <v>9.3000000000000007</v>
      </c>
      <c r="G14" s="124">
        <v>0</v>
      </c>
      <c r="H14" s="123">
        <v>20.9</v>
      </c>
      <c r="I14" s="78" t="s">
        <v>9</v>
      </c>
    </row>
    <row r="15" spans="2:9" ht="20.25" customHeight="1" thickTop="1" thickBot="1">
      <c r="B15" s="8">
        <v>9</v>
      </c>
      <c r="C15" s="9"/>
      <c r="D15" s="21">
        <v>15.9</v>
      </c>
      <c r="E15" s="19">
        <f t="shared" si="0"/>
        <v>9.9</v>
      </c>
      <c r="F15" s="22">
        <v>3.9</v>
      </c>
      <c r="G15" s="124">
        <v>0</v>
      </c>
      <c r="H15" s="123" t="s">
        <v>46</v>
      </c>
      <c r="I15" s="79" t="s">
        <v>44</v>
      </c>
    </row>
    <row r="16" spans="2:9" ht="20.25" customHeight="1" thickTop="1" thickBot="1">
      <c r="B16" s="8">
        <v>10</v>
      </c>
      <c r="C16" s="9"/>
      <c r="D16" s="21">
        <v>15.3</v>
      </c>
      <c r="E16" s="19">
        <f t="shared" si="0"/>
        <v>8.5</v>
      </c>
      <c r="F16" s="22">
        <v>1.7</v>
      </c>
      <c r="G16" s="124">
        <v>0</v>
      </c>
      <c r="H16" s="123" t="s">
        <v>44</v>
      </c>
      <c r="I16" s="80" t="s">
        <v>44</v>
      </c>
    </row>
    <row r="17" spans="2:9" ht="20.25" customHeight="1" thickTop="1" thickBot="1">
      <c r="B17" s="8">
        <v>11</v>
      </c>
      <c r="C17" s="9"/>
      <c r="D17" s="21">
        <v>7.6</v>
      </c>
      <c r="E17" s="19">
        <f t="shared" si="0"/>
        <v>4.75</v>
      </c>
      <c r="F17" s="22">
        <v>1.9</v>
      </c>
      <c r="G17" s="124">
        <v>0</v>
      </c>
      <c r="H17" s="123" t="s">
        <v>44</v>
      </c>
      <c r="I17" s="81" t="s">
        <v>44</v>
      </c>
    </row>
    <row r="18" spans="2:9" ht="20.25" customHeight="1" thickTop="1" thickBot="1">
      <c r="B18" s="8">
        <v>12</v>
      </c>
      <c r="C18" s="9"/>
      <c r="D18" s="21">
        <v>13.1</v>
      </c>
      <c r="E18" s="19">
        <f t="shared" si="0"/>
        <v>6.75</v>
      </c>
      <c r="F18" s="22">
        <v>0.4</v>
      </c>
      <c r="G18" s="124">
        <v>1.2</v>
      </c>
      <c r="H18" s="123" t="s">
        <v>44</v>
      </c>
      <c r="I18" s="82" t="s">
        <v>44</v>
      </c>
    </row>
    <row r="19" spans="2:9" ht="20.25" customHeight="1" thickTop="1" thickBot="1">
      <c r="B19" s="8">
        <v>13</v>
      </c>
      <c r="C19" s="9"/>
      <c r="D19" s="21">
        <v>8.6</v>
      </c>
      <c r="E19" s="19">
        <f t="shared" si="0"/>
        <v>4.3999999999999995</v>
      </c>
      <c r="F19" s="22">
        <v>0.2</v>
      </c>
      <c r="G19" s="124">
        <v>1.4</v>
      </c>
      <c r="H19" s="123">
        <v>24.1</v>
      </c>
      <c r="I19" s="83" t="s">
        <v>42</v>
      </c>
    </row>
    <row r="20" spans="2:9" ht="20.25" customHeight="1" thickTop="1" thickBot="1">
      <c r="B20" s="8">
        <v>14</v>
      </c>
      <c r="C20" s="9"/>
      <c r="D20" s="21">
        <v>6.4</v>
      </c>
      <c r="E20" s="19">
        <f t="shared" si="0"/>
        <v>3.1500000000000004</v>
      </c>
      <c r="F20" s="22">
        <v>-0.1</v>
      </c>
      <c r="G20" s="124">
        <v>9.1999999999999993</v>
      </c>
      <c r="H20" s="123">
        <v>37</v>
      </c>
      <c r="I20" s="84" t="s">
        <v>43</v>
      </c>
    </row>
    <row r="21" spans="2:9" ht="20.25" customHeight="1" thickTop="1" thickBot="1">
      <c r="B21" s="8">
        <v>15</v>
      </c>
      <c r="C21" s="9"/>
      <c r="D21" s="21">
        <v>8.6999999999999993</v>
      </c>
      <c r="E21" s="19">
        <f t="shared" si="0"/>
        <v>5.6</v>
      </c>
      <c r="F21" s="22">
        <v>2.5</v>
      </c>
      <c r="G21" s="124">
        <v>0.2</v>
      </c>
      <c r="H21" s="123">
        <v>29</v>
      </c>
      <c r="I21" s="85" t="s">
        <v>9</v>
      </c>
    </row>
    <row r="22" spans="2:9" ht="20.25" customHeight="1" thickTop="1" thickBot="1">
      <c r="B22" s="8">
        <v>16</v>
      </c>
      <c r="C22" s="9"/>
      <c r="D22" s="21">
        <v>8.6</v>
      </c>
      <c r="E22" s="19">
        <f t="shared" si="0"/>
        <v>5.9499999999999993</v>
      </c>
      <c r="F22" s="22">
        <v>3.3</v>
      </c>
      <c r="G22" s="124">
        <v>4.2</v>
      </c>
      <c r="H22" s="126">
        <v>43.5</v>
      </c>
      <c r="I22" s="86" t="s">
        <v>9</v>
      </c>
    </row>
    <row r="23" spans="2:9" ht="20.25" customHeight="1" thickTop="1" thickBot="1">
      <c r="B23" s="8">
        <v>17</v>
      </c>
      <c r="C23" s="9"/>
      <c r="D23" s="21">
        <v>7.1</v>
      </c>
      <c r="E23" s="19">
        <f t="shared" si="0"/>
        <v>4.3</v>
      </c>
      <c r="F23" s="22">
        <v>1.5</v>
      </c>
      <c r="G23" s="124">
        <v>0</v>
      </c>
      <c r="H23" s="123">
        <v>32.200000000000003</v>
      </c>
      <c r="I23" s="87" t="s">
        <v>47</v>
      </c>
    </row>
    <row r="24" spans="2:9" ht="20.25" customHeight="1" thickTop="1" thickBot="1">
      <c r="B24" s="8">
        <v>18</v>
      </c>
      <c r="C24" s="9"/>
      <c r="D24" s="21">
        <v>5.7</v>
      </c>
      <c r="E24" s="19">
        <f t="shared" si="0"/>
        <v>4.0999999999999996</v>
      </c>
      <c r="F24" s="22">
        <v>2.5</v>
      </c>
      <c r="G24" s="124">
        <v>28.8</v>
      </c>
      <c r="H24" s="123">
        <v>32.200000000000003</v>
      </c>
      <c r="I24" s="88" t="s">
        <v>48</v>
      </c>
    </row>
    <row r="25" spans="2:9" ht="20.25" customHeight="1" thickTop="1" thickBot="1">
      <c r="B25" s="8">
        <v>19</v>
      </c>
      <c r="C25" s="9"/>
      <c r="D25" s="21">
        <v>7.3</v>
      </c>
      <c r="E25" s="19">
        <f t="shared" si="0"/>
        <v>4.75</v>
      </c>
      <c r="F25" s="22">
        <v>2.2000000000000002</v>
      </c>
      <c r="G25" s="124">
        <v>2.2000000000000002</v>
      </c>
      <c r="H25" s="123">
        <v>29</v>
      </c>
      <c r="I25" s="89" t="s">
        <v>43</v>
      </c>
    </row>
    <row r="26" spans="2:9" ht="20.25" customHeight="1" thickTop="1" thickBot="1">
      <c r="B26" s="8">
        <v>20</v>
      </c>
      <c r="C26" s="9"/>
      <c r="D26" s="21">
        <v>5.4</v>
      </c>
      <c r="E26" s="19">
        <f t="shared" si="0"/>
        <v>3.3000000000000003</v>
      </c>
      <c r="F26" s="22">
        <v>1.2</v>
      </c>
      <c r="G26" s="124">
        <v>1</v>
      </c>
      <c r="H26" s="123">
        <v>32.200000000000003</v>
      </c>
      <c r="I26" s="90" t="s">
        <v>49</v>
      </c>
    </row>
    <row r="27" spans="2:9" ht="20.25" customHeight="1" thickTop="1" thickBot="1">
      <c r="B27" s="8">
        <v>21</v>
      </c>
      <c r="C27" s="9"/>
      <c r="D27" s="21">
        <v>7.7</v>
      </c>
      <c r="E27" s="19">
        <f t="shared" si="0"/>
        <v>4</v>
      </c>
      <c r="F27" s="22">
        <v>0.3</v>
      </c>
      <c r="G27" s="124">
        <v>0</v>
      </c>
      <c r="H27" s="123">
        <v>22.5</v>
      </c>
      <c r="I27" s="91" t="s">
        <v>49</v>
      </c>
    </row>
    <row r="28" spans="2:9" ht="20.25" customHeight="1" thickTop="1" thickBot="1">
      <c r="B28" s="8">
        <v>22</v>
      </c>
      <c r="C28" s="9"/>
      <c r="D28" s="21">
        <v>8.9</v>
      </c>
      <c r="E28" s="19">
        <f t="shared" si="0"/>
        <v>5.8000000000000007</v>
      </c>
      <c r="F28" s="22">
        <v>2.7</v>
      </c>
      <c r="G28" s="124">
        <v>4.8</v>
      </c>
      <c r="H28" s="123">
        <v>30.6</v>
      </c>
      <c r="I28" s="92" t="s">
        <v>43</v>
      </c>
    </row>
    <row r="29" spans="2:9" ht="20.25" customHeight="1" thickTop="1" thickBot="1">
      <c r="B29" s="8">
        <v>23</v>
      </c>
      <c r="C29" s="9"/>
      <c r="D29" s="21">
        <v>8.1999999999999993</v>
      </c>
      <c r="E29" s="19">
        <f t="shared" si="0"/>
        <v>5.8</v>
      </c>
      <c r="F29" s="22">
        <v>3.4</v>
      </c>
      <c r="G29" s="124">
        <v>0</v>
      </c>
      <c r="H29" s="123">
        <v>33.799999999999997</v>
      </c>
      <c r="I29" s="93" t="s">
        <v>43</v>
      </c>
    </row>
    <row r="30" spans="2:9" ht="20.25" customHeight="1" thickTop="1" thickBot="1">
      <c r="B30" s="8">
        <v>24</v>
      </c>
      <c r="C30" s="9"/>
      <c r="D30" s="21">
        <v>10.7</v>
      </c>
      <c r="E30" s="19">
        <f t="shared" si="0"/>
        <v>9.6999999999999993</v>
      </c>
      <c r="F30" s="22">
        <v>8.6999999999999993</v>
      </c>
      <c r="G30" s="124">
        <v>8.6</v>
      </c>
      <c r="H30" s="123">
        <v>48.3</v>
      </c>
      <c r="I30" s="94" t="s">
        <v>43</v>
      </c>
    </row>
    <row r="31" spans="2:9" ht="20.25" customHeight="1" thickTop="1" thickBot="1">
      <c r="B31" s="8">
        <v>25</v>
      </c>
      <c r="C31" s="9"/>
      <c r="D31" s="21">
        <v>12.2</v>
      </c>
      <c r="E31" s="19">
        <f>AVERAGE(D31,F31)</f>
        <v>9.9499999999999993</v>
      </c>
      <c r="F31" s="22">
        <v>7.7</v>
      </c>
      <c r="G31" s="124">
        <v>0</v>
      </c>
      <c r="H31" s="123">
        <v>59.5</v>
      </c>
      <c r="I31" s="95" t="s">
        <v>43</v>
      </c>
    </row>
    <row r="32" spans="2:9" ht="20.25" customHeight="1" thickTop="1" thickBot="1">
      <c r="B32" s="8">
        <v>26</v>
      </c>
      <c r="C32" s="9"/>
      <c r="D32" s="21">
        <v>12.7</v>
      </c>
      <c r="E32" s="19">
        <f t="shared" si="0"/>
        <v>10.3</v>
      </c>
      <c r="F32" s="22">
        <v>7.9</v>
      </c>
      <c r="G32" s="124">
        <v>0</v>
      </c>
      <c r="H32" s="123">
        <v>25.7</v>
      </c>
      <c r="I32" s="96" t="s">
        <v>43</v>
      </c>
    </row>
    <row r="33" spans="2:9" ht="20.25" customHeight="1" thickTop="1" thickBot="1">
      <c r="B33" s="8">
        <v>27</v>
      </c>
      <c r="C33" s="9"/>
      <c r="D33" s="21">
        <v>8.6</v>
      </c>
      <c r="E33" s="19">
        <f t="shared" si="0"/>
        <v>5</v>
      </c>
      <c r="F33" s="22">
        <v>1.4</v>
      </c>
      <c r="G33" s="124">
        <v>2</v>
      </c>
      <c r="H33" s="123">
        <v>40.200000000000003</v>
      </c>
      <c r="I33" s="96" t="s">
        <v>43</v>
      </c>
    </row>
    <row r="34" spans="2:9" ht="20.25" customHeight="1" thickTop="1" thickBot="1">
      <c r="B34" s="8">
        <v>28</v>
      </c>
      <c r="C34" s="9"/>
      <c r="D34" s="21">
        <v>4.8</v>
      </c>
      <c r="E34" s="19">
        <f t="shared" si="0"/>
        <v>2.2999999999999998</v>
      </c>
      <c r="F34" s="22">
        <v>-0.2</v>
      </c>
      <c r="G34" s="124">
        <v>3.8</v>
      </c>
      <c r="H34" s="123">
        <v>30.6</v>
      </c>
      <c r="I34" s="97" t="s">
        <v>49</v>
      </c>
    </row>
    <row r="35" spans="2:9" ht="20.25" customHeight="1" thickTop="1" thickBot="1">
      <c r="B35" s="8">
        <v>29</v>
      </c>
      <c r="C35" s="9"/>
      <c r="D35" s="21">
        <v>6.6</v>
      </c>
      <c r="E35" s="19">
        <f t="shared" si="0"/>
        <v>3.25</v>
      </c>
      <c r="F35" s="22">
        <v>-0.1</v>
      </c>
      <c r="G35" s="124">
        <v>0.4</v>
      </c>
      <c r="H35" s="123" t="s">
        <v>44</v>
      </c>
      <c r="I35" s="98" t="s">
        <v>44</v>
      </c>
    </row>
    <row r="36" spans="2:9" ht="20.25" customHeight="1" thickTop="1" thickBot="1">
      <c r="B36" s="8">
        <v>30</v>
      </c>
      <c r="C36" s="9"/>
      <c r="D36" s="21">
        <v>5.3</v>
      </c>
      <c r="E36" s="19">
        <f t="shared" si="0"/>
        <v>3</v>
      </c>
      <c r="F36" s="22">
        <v>0.7</v>
      </c>
      <c r="G36" s="124">
        <v>1.4</v>
      </c>
      <c r="H36" s="123">
        <v>29</v>
      </c>
      <c r="I36" s="99" t="s">
        <v>49</v>
      </c>
    </row>
    <row r="37" spans="2:9" ht="20.25" customHeight="1" thickTop="1" thickBot="1">
      <c r="B37" s="8">
        <v>31</v>
      </c>
      <c r="C37" s="9"/>
      <c r="D37" s="23">
        <v>7.7</v>
      </c>
      <c r="E37" s="24">
        <f t="shared" si="0"/>
        <v>3.65</v>
      </c>
      <c r="F37" s="25">
        <v>-0.4</v>
      </c>
      <c r="G37" s="127">
        <v>2.4</v>
      </c>
      <c r="H37" s="128">
        <v>20.9</v>
      </c>
      <c r="I37" s="11" t="s">
        <v>43</v>
      </c>
    </row>
    <row r="38" spans="2:9" ht="20.25" customHeight="1" thickTop="1" thickBot="1">
      <c r="B38" s="417"/>
      <c r="C38" s="417"/>
      <c r="D38" s="18">
        <f>AVERAGE(D7:D37)</f>
        <v>9.4</v>
      </c>
      <c r="E38" s="26">
        <f>AVERAGE(E7:E37)</f>
        <v>6.2129032258064525</v>
      </c>
      <c r="F38" s="20">
        <f>AVERAGE(F7:F37)</f>
        <v>3.0258064516129042</v>
      </c>
      <c r="G38" s="125">
        <f>SUM(G7:G37)</f>
        <v>101.00000000000001</v>
      </c>
      <c r="H38" s="13">
        <f>MAX(H7:H37)</f>
        <v>59.5</v>
      </c>
      <c r="I38" s="13" t="s">
        <v>43</v>
      </c>
    </row>
    <row r="39" spans="2:9" ht="20.25" customHeight="1" thickTop="1"/>
  </sheetData>
  <mergeCells count="9">
    <mergeCell ref="H5:I5"/>
    <mergeCell ref="D2:H3"/>
    <mergeCell ref="B38:C38"/>
    <mergeCell ref="B5:B6"/>
    <mergeCell ref="C5:C6"/>
    <mergeCell ref="D5:D6"/>
    <mergeCell ref="E5:E6"/>
    <mergeCell ref="F5:F6"/>
    <mergeCell ref="G5:G6"/>
  </mergeCells>
  <conditionalFormatting sqref="D7:D37">
    <cfRule type="top10" dxfId="71" priority="10" bottom="1" rank="1"/>
    <cfRule type="top10" dxfId="70" priority="11" rank="1"/>
  </conditionalFormatting>
  <conditionalFormatting sqref="F7:F37">
    <cfRule type="top10" dxfId="69" priority="8" bottom="1" rank="1"/>
    <cfRule type="top10" dxfId="68" priority="9" rank="1"/>
  </conditionalFormatting>
  <conditionalFormatting sqref="G7:G37">
    <cfRule type="top10" dxfId="67" priority="7" rank="1"/>
  </conditionalFormatting>
  <conditionalFormatting sqref="H7:H37">
    <cfRule type="top10" dxfId="66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I36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25" t="s">
        <v>30</v>
      </c>
      <c r="E2" s="426"/>
      <c r="F2" s="426"/>
      <c r="G2" s="426"/>
      <c r="H2" s="427"/>
    </row>
    <row r="3" spans="2:9" ht="20.25" customHeight="1" thickBot="1">
      <c r="D3" s="428"/>
      <c r="E3" s="429"/>
      <c r="F3" s="429"/>
      <c r="G3" s="429"/>
      <c r="H3" s="430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0" t="s">
        <v>5</v>
      </c>
      <c r="I6" s="10" t="s">
        <v>4</v>
      </c>
    </row>
    <row r="7" spans="2:9" ht="20.25" customHeight="1" thickTop="1" thickBot="1">
      <c r="B7" s="8">
        <v>1</v>
      </c>
      <c r="C7" s="9"/>
      <c r="D7" s="21">
        <v>7.5</v>
      </c>
      <c r="E7" s="19">
        <f>AVERAGE(D7,F7)</f>
        <v>3.9</v>
      </c>
      <c r="F7" s="22">
        <v>0.3</v>
      </c>
      <c r="G7" s="124">
        <v>6.2</v>
      </c>
      <c r="H7" s="123">
        <v>43.5</v>
      </c>
      <c r="I7" s="100" t="s">
        <v>43</v>
      </c>
    </row>
    <row r="8" spans="2:9" ht="20.25" customHeight="1" thickTop="1" thickBot="1">
      <c r="B8" s="8">
        <v>2</v>
      </c>
      <c r="C8" s="9"/>
      <c r="D8" s="21">
        <v>6.2</v>
      </c>
      <c r="E8" s="19">
        <f t="shared" ref="E8:E34" si="0">AVERAGE(D8,F8)</f>
        <v>2.4500000000000002</v>
      </c>
      <c r="F8" s="22">
        <v>-1.3</v>
      </c>
      <c r="G8" s="124">
        <v>0.4</v>
      </c>
      <c r="H8" s="123">
        <v>27.4</v>
      </c>
      <c r="I8" s="101" t="s">
        <v>43</v>
      </c>
    </row>
    <row r="9" spans="2:9" ht="20.25" customHeight="1" thickTop="1" thickBot="1">
      <c r="B9" s="8">
        <v>3</v>
      </c>
      <c r="C9" s="9"/>
      <c r="D9" s="21">
        <v>4</v>
      </c>
      <c r="E9" s="19">
        <f t="shared" si="0"/>
        <v>1.35</v>
      </c>
      <c r="F9" s="22">
        <v>-1.3</v>
      </c>
      <c r="G9" s="124">
        <v>1</v>
      </c>
      <c r="H9" s="123">
        <v>27.4</v>
      </c>
      <c r="I9" s="101" t="s">
        <v>47</v>
      </c>
    </row>
    <row r="10" spans="2:9" ht="20.25" customHeight="1" thickTop="1" thickBot="1">
      <c r="B10" s="8">
        <v>4</v>
      </c>
      <c r="C10" s="9"/>
      <c r="D10" s="21">
        <v>5.8</v>
      </c>
      <c r="E10" s="19">
        <f t="shared" si="0"/>
        <v>1.5499999999999998</v>
      </c>
      <c r="F10" s="22">
        <v>-2.7</v>
      </c>
      <c r="G10" s="124">
        <v>16</v>
      </c>
      <c r="H10" s="123">
        <v>40.200000000000003</v>
      </c>
      <c r="I10" s="102" t="s">
        <v>9</v>
      </c>
    </row>
    <row r="11" spans="2:9" ht="20.25" customHeight="1" thickTop="1" thickBot="1">
      <c r="B11" s="8">
        <v>5</v>
      </c>
      <c r="C11" s="9"/>
      <c r="D11" s="21">
        <v>9.1999999999999993</v>
      </c>
      <c r="E11" s="19">
        <f t="shared" si="0"/>
        <v>5.25</v>
      </c>
      <c r="F11" s="22">
        <v>1.3</v>
      </c>
      <c r="G11" s="124">
        <v>12.8</v>
      </c>
      <c r="H11" s="123">
        <v>35.4</v>
      </c>
      <c r="I11" s="104" t="s">
        <v>9</v>
      </c>
    </row>
    <row r="12" spans="2:9" ht="20.25" customHeight="1" thickTop="1" thickBot="1">
      <c r="B12" s="8">
        <v>6</v>
      </c>
      <c r="C12" s="9"/>
      <c r="D12" s="21">
        <v>12.4</v>
      </c>
      <c r="E12" s="19">
        <f t="shared" si="0"/>
        <v>7.95</v>
      </c>
      <c r="F12" s="22">
        <v>3.5</v>
      </c>
      <c r="G12" s="124">
        <v>4.8</v>
      </c>
      <c r="H12" s="123">
        <v>46.7</v>
      </c>
      <c r="I12" s="104" t="s">
        <v>9</v>
      </c>
    </row>
    <row r="13" spans="2:9" ht="20.25" customHeight="1" thickTop="1" thickBot="1">
      <c r="B13" s="8">
        <v>7</v>
      </c>
      <c r="C13" s="9"/>
      <c r="D13" s="21">
        <v>9.4</v>
      </c>
      <c r="E13" s="19">
        <f t="shared" si="0"/>
        <v>6.2</v>
      </c>
      <c r="F13" s="22">
        <v>3</v>
      </c>
      <c r="G13" s="124">
        <v>1</v>
      </c>
      <c r="H13" s="123">
        <v>27.4</v>
      </c>
      <c r="I13" s="105" t="s">
        <v>9</v>
      </c>
    </row>
    <row r="14" spans="2:9" ht="20.25" customHeight="1" thickTop="1" thickBot="1">
      <c r="B14" s="8">
        <v>8</v>
      </c>
      <c r="C14" s="9"/>
      <c r="D14" s="21">
        <v>9</v>
      </c>
      <c r="E14" s="19">
        <f t="shared" si="0"/>
        <v>6.25</v>
      </c>
      <c r="F14" s="22">
        <v>3.5</v>
      </c>
      <c r="G14" s="124">
        <v>8.4</v>
      </c>
      <c r="H14" s="123">
        <v>32.200000000000003</v>
      </c>
      <c r="I14" s="106" t="s">
        <v>9</v>
      </c>
    </row>
    <row r="15" spans="2:9" ht="20.25" customHeight="1" thickTop="1" thickBot="1">
      <c r="B15" s="8">
        <v>9</v>
      </c>
      <c r="C15" s="9"/>
      <c r="D15" s="21">
        <v>4.5999999999999996</v>
      </c>
      <c r="E15" s="19">
        <f t="shared" si="0"/>
        <v>2.0999999999999996</v>
      </c>
      <c r="F15" s="22">
        <v>-0.4</v>
      </c>
      <c r="G15" s="124">
        <v>12.2</v>
      </c>
      <c r="H15" s="123">
        <v>45.1</v>
      </c>
      <c r="I15" s="107" t="s">
        <v>47</v>
      </c>
    </row>
    <row r="16" spans="2:9" ht="20.25" customHeight="1" thickTop="1" thickBot="1">
      <c r="B16" s="8">
        <v>10</v>
      </c>
      <c r="C16" s="9"/>
      <c r="D16" s="21">
        <v>5</v>
      </c>
      <c r="E16" s="19">
        <f t="shared" si="0"/>
        <v>3.15</v>
      </c>
      <c r="F16" s="22">
        <v>1.3</v>
      </c>
      <c r="G16" s="124">
        <v>6.2</v>
      </c>
      <c r="H16" s="123">
        <v>43.5</v>
      </c>
      <c r="I16" s="108" t="s">
        <v>43</v>
      </c>
    </row>
    <row r="17" spans="2:9" ht="20.25" customHeight="1" thickTop="1" thickBot="1">
      <c r="B17" s="8">
        <v>11</v>
      </c>
      <c r="C17" s="9"/>
      <c r="D17" s="21">
        <v>2.6</v>
      </c>
      <c r="E17" s="19">
        <f t="shared" si="0"/>
        <v>0.65</v>
      </c>
      <c r="F17" s="22">
        <v>-1.3</v>
      </c>
      <c r="G17" s="124">
        <v>8</v>
      </c>
      <c r="H17" s="123">
        <v>24.1</v>
      </c>
      <c r="I17" s="108" t="s">
        <v>49</v>
      </c>
    </row>
    <row r="18" spans="2:9" ht="20.25" customHeight="1" thickTop="1" thickBot="1">
      <c r="B18" s="8">
        <v>12</v>
      </c>
      <c r="C18" s="9"/>
      <c r="D18" s="21">
        <v>7.7</v>
      </c>
      <c r="E18" s="19">
        <f t="shared" si="0"/>
        <v>2.9000000000000004</v>
      </c>
      <c r="F18" s="22">
        <v>-1.9</v>
      </c>
      <c r="G18" s="124">
        <v>1</v>
      </c>
      <c r="H18" s="123">
        <v>30.6</v>
      </c>
      <c r="I18" s="109" t="s">
        <v>49</v>
      </c>
    </row>
    <row r="19" spans="2:9" ht="20.25" customHeight="1" thickTop="1" thickBot="1">
      <c r="B19" s="8">
        <v>13</v>
      </c>
      <c r="C19" s="9"/>
      <c r="D19" s="21">
        <v>12</v>
      </c>
      <c r="E19" s="19">
        <f t="shared" si="0"/>
        <v>6.75</v>
      </c>
      <c r="F19" s="22">
        <v>1.5</v>
      </c>
      <c r="G19" s="124">
        <v>0</v>
      </c>
      <c r="H19" s="123" t="s">
        <v>44</v>
      </c>
      <c r="I19" s="110" t="s">
        <v>44</v>
      </c>
    </row>
    <row r="20" spans="2:9" ht="20.25" customHeight="1" thickTop="1" thickBot="1">
      <c r="B20" s="8">
        <v>14</v>
      </c>
      <c r="C20" s="9"/>
      <c r="D20" s="21">
        <v>15.7</v>
      </c>
      <c r="E20" s="19">
        <f t="shared" si="0"/>
        <v>11</v>
      </c>
      <c r="F20" s="22">
        <v>6.3</v>
      </c>
      <c r="G20" s="124">
        <v>0</v>
      </c>
      <c r="H20" s="123">
        <v>32.200000000000003</v>
      </c>
      <c r="I20" s="111" t="s">
        <v>47</v>
      </c>
    </row>
    <row r="21" spans="2:9" ht="20.25" customHeight="1" thickTop="1" thickBot="1">
      <c r="B21" s="8">
        <v>15</v>
      </c>
      <c r="C21" s="9"/>
      <c r="D21" s="21">
        <v>11.9</v>
      </c>
      <c r="E21" s="19">
        <f t="shared" si="0"/>
        <v>7.4</v>
      </c>
      <c r="F21" s="22">
        <v>2.9</v>
      </c>
      <c r="G21" s="124">
        <v>3.8</v>
      </c>
      <c r="H21" s="123">
        <v>22.5</v>
      </c>
      <c r="I21" s="112" t="s">
        <v>51</v>
      </c>
    </row>
    <row r="22" spans="2:9" ht="20.25" customHeight="1" thickTop="1" thickBot="1">
      <c r="B22" s="8">
        <v>16</v>
      </c>
      <c r="C22" s="9"/>
      <c r="D22" s="21">
        <v>9.6999999999999993</v>
      </c>
      <c r="E22" s="19">
        <f t="shared" si="0"/>
        <v>4.5999999999999996</v>
      </c>
      <c r="F22" s="22">
        <v>-0.5</v>
      </c>
      <c r="G22" s="124">
        <v>0</v>
      </c>
      <c r="H22" s="123" t="s">
        <v>44</v>
      </c>
      <c r="I22" s="113" t="s">
        <v>44</v>
      </c>
    </row>
    <row r="23" spans="2:9" ht="20.25" customHeight="1" thickTop="1" thickBot="1">
      <c r="B23" s="8">
        <v>17</v>
      </c>
      <c r="C23" s="9"/>
      <c r="D23" s="21">
        <v>10.5</v>
      </c>
      <c r="E23" s="19">
        <f t="shared" si="0"/>
        <v>4.8</v>
      </c>
      <c r="F23" s="22">
        <v>-0.9</v>
      </c>
      <c r="G23" s="124">
        <v>0</v>
      </c>
      <c r="H23" s="123">
        <v>32.200000000000003</v>
      </c>
      <c r="I23" s="114" t="s">
        <v>47</v>
      </c>
    </row>
    <row r="24" spans="2:9" ht="20.25" customHeight="1" thickTop="1" thickBot="1">
      <c r="B24" s="8">
        <v>18</v>
      </c>
      <c r="C24" s="9"/>
      <c r="D24" s="21">
        <v>8.8000000000000007</v>
      </c>
      <c r="E24" s="19">
        <f t="shared" si="0"/>
        <v>6</v>
      </c>
      <c r="F24" s="22">
        <v>3.2</v>
      </c>
      <c r="G24" s="124">
        <v>0</v>
      </c>
      <c r="H24" s="123" t="s">
        <v>44</v>
      </c>
      <c r="I24" s="115" t="s">
        <v>44</v>
      </c>
    </row>
    <row r="25" spans="2:9" ht="20.25" customHeight="1" thickTop="1" thickBot="1">
      <c r="B25" s="8">
        <v>19</v>
      </c>
      <c r="C25" s="9"/>
      <c r="D25" s="21">
        <v>11.2</v>
      </c>
      <c r="E25" s="19">
        <f t="shared" si="0"/>
        <v>6.1499999999999995</v>
      </c>
      <c r="F25" s="22">
        <v>1.1000000000000001</v>
      </c>
      <c r="G25" s="124">
        <v>0</v>
      </c>
      <c r="H25" s="123">
        <v>35.4</v>
      </c>
      <c r="I25" s="116" t="s">
        <v>43</v>
      </c>
    </row>
    <row r="26" spans="2:9" ht="20.25" customHeight="1" thickTop="1" thickBot="1">
      <c r="B26" s="8">
        <v>20</v>
      </c>
      <c r="C26" s="9"/>
      <c r="D26" s="21">
        <v>13</v>
      </c>
      <c r="E26" s="19">
        <f t="shared" si="0"/>
        <v>6.1</v>
      </c>
      <c r="F26" s="22">
        <v>-0.8</v>
      </c>
      <c r="G26" s="124">
        <v>0.4</v>
      </c>
      <c r="H26" s="123">
        <v>24.1</v>
      </c>
      <c r="I26" s="117" t="s">
        <v>43</v>
      </c>
    </row>
    <row r="27" spans="2:9" ht="20.25" customHeight="1" thickTop="1" thickBot="1">
      <c r="B27" s="8">
        <v>21</v>
      </c>
      <c r="C27" s="9"/>
      <c r="D27" s="21">
        <v>7.1</v>
      </c>
      <c r="E27" s="19">
        <f t="shared" si="0"/>
        <v>3.6999999999999997</v>
      </c>
      <c r="F27" s="22">
        <v>0.3</v>
      </c>
      <c r="G27" s="124">
        <v>1.6</v>
      </c>
      <c r="H27" s="123">
        <v>35.4</v>
      </c>
      <c r="I27" s="118" t="s">
        <v>43</v>
      </c>
    </row>
    <row r="28" spans="2:9" ht="20.25" customHeight="1" thickTop="1" thickBot="1">
      <c r="B28" s="8">
        <v>22</v>
      </c>
      <c r="C28" s="9"/>
      <c r="D28" s="21">
        <v>10.4</v>
      </c>
      <c r="E28" s="19">
        <f t="shared" si="0"/>
        <v>3.7</v>
      </c>
      <c r="F28" s="22">
        <v>-3</v>
      </c>
      <c r="G28" s="124">
        <v>0</v>
      </c>
      <c r="H28" s="123">
        <v>22.5</v>
      </c>
      <c r="I28" s="119" t="s">
        <v>43</v>
      </c>
    </row>
    <row r="29" spans="2:9" ht="20.25" customHeight="1" thickTop="1" thickBot="1">
      <c r="B29" s="8">
        <v>23</v>
      </c>
      <c r="C29" s="9"/>
      <c r="D29" s="21">
        <v>13.1</v>
      </c>
      <c r="E29" s="19">
        <f t="shared" si="0"/>
        <v>5.6</v>
      </c>
      <c r="F29" s="22">
        <v>-1.9</v>
      </c>
      <c r="G29" s="124">
        <v>0.2</v>
      </c>
      <c r="H29" s="123">
        <v>37</v>
      </c>
      <c r="I29" s="119" t="s">
        <v>51</v>
      </c>
    </row>
    <row r="30" spans="2:9" ht="20.25" customHeight="1" thickTop="1" thickBot="1">
      <c r="B30" s="8">
        <v>24</v>
      </c>
      <c r="C30" s="9"/>
      <c r="D30" s="21">
        <v>12.5</v>
      </c>
      <c r="E30" s="19">
        <f t="shared" si="0"/>
        <v>8.6</v>
      </c>
      <c r="F30" s="22">
        <v>4.7</v>
      </c>
      <c r="G30" s="124">
        <v>0</v>
      </c>
      <c r="H30" s="123">
        <v>35.4</v>
      </c>
      <c r="I30" s="119" t="s">
        <v>51</v>
      </c>
    </row>
    <row r="31" spans="2:9" ht="20.25" customHeight="1" thickTop="1" thickBot="1">
      <c r="B31" s="8">
        <v>25</v>
      </c>
      <c r="C31" s="9"/>
      <c r="D31" s="21">
        <v>10.9</v>
      </c>
      <c r="E31" s="19">
        <f t="shared" si="0"/>
        <v>5.9</v>
      </c>
      <c r="F31" s="22">
        <v>0.9</v>
      </c>
      <c r="G31" s="124">
        <v>5.2</v>
      </c>
      <c r="H31" s="123">
        <v>32.200000000000003</v>
      </c>
      <c r="I31" s="120" t="s">
        <v>52</v>
      </c>
    </row>
    <row r="32" spans="2:9" ht="20.25" customHeight="1" thickTop="1" thickBot="1">
      <c r="B32" s="8">
        <v>26</v>
      </c>
      <c r="C32" s="9"/>
      <c r="D32" s="21">
        <v>6.8</v>
      </c>
      <c r="E32" s="19">
        <f t="shared" si="0"/>
        <v>2.65</v>
      </c>
      <c r="F32" s="22">
        <v>-1.5</v>
      </c>
      <c r="G32" s="124">
        <v>0.6</v>
      </c>
      <c r="H32" s="123">
        <v>25.7</v>
      </c>
      <c r="I32" s="120" t="s">
        <v>42</v>
      </c>
    </row>
    <row r="33" spans="2:9" ht="20.25" customHeight="1" thickTop="1" thickBot="1">
      <c r="B33" s="8">
        <v>27</v>
      </c>
      <c r="C33" s="9"/>
      <c r="D33" s="21">
        <v>7.8</v>
      </c>
      <c r="E33" s="19">
        <f t="shared" si="0"/>
        <v>2.95</v>
      </c>
      <c r="F33" s="22">
        <v>-1.9</v>
      </c>
      <c r="G33" s="124">
        <v>4.5999999999999996</v>
      </c>
      <c r="H33" s="123">
        <v>29</v>
      </c>
      <c r="I33" s="121" t="s">
        <v>43</v>
      </c>
    </row>
    <row r="34" spans="2:9" ht="20.25" customHeight="1" thickTop="1" thickBot="1">
      <c r="B34" s="8">
        <v>28</v>
      </c>
      <c r="C34" s="9"/>
      <c r="D34" s="21">
        <v>4.9000000000000004</v>
      </c>
      <c r="E34" s="19">
        <f t="shared" si="0"/>
        <v>2.75</v>
      </c>
      <c r="F34" s="22">
        <v>0.6</v>
      </c>
      <c r="G34" s="124">
        <v>4</v>
      </c>
      <c r="H34" s="123">
        <v>45.1</v>
      </c>
      <c r="I34" s="122" t="s">
        <v>43</v>
      </c>
    </row>
    <row r="35" spans="2:9" ht="20.25" customHeight="1" thickTop="1" thickBot="1">
      <c r="B35" s="417"/>
      <c r="C35" s="417"/>
      <c r="D35" s="18">
        <f>AVERAGE(D7:D34)</f>
        <v>8.9178571428571427</v>
      </c>
      <c r="E35" s="26">
        <f>AVERAGE(E7:E34)</f>
        <v>4.7267857142857137</v>
      </c>
      <c r="F35" s="20">
        <f>AVERAGE(F7:F34)</f>
        <v>0.5357142857142857</v>
      </c>
      <c r="G35" s="125">
        <f>SUM(G7:G34)</f>
        <v>98.399999999999991</v>
      </c>
      <c r="H35" s="34">
        <f>MAX(H7:H34)</f>
        <v>46.7</v>
      </c>
      <c r="I35" s="13" t="s">
        <v>9</v>
      </c>
    </row>
    <row r="36" spans="2:9" ht="20.25" customHeight="1" thickTop="1">
      <c r="D36" s="103" t="s">
        <v>50</v>
      </c>
    </row>
  </sheetData>
  <mergeCells count="9">
    <mergeCell ref="B35:C35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4">
    <cfRule type="top10" dxfId="65" priority="7" bottom="1" rank="1"/>
    <cfRule type="top10" dxfId="64" priority="8" rank="1"/>
  </conditionalFormatting>
  <conditionalFormatting sqref="F7:F34">
    <cfRule type="top10" dxfId="63" priority="9" bottom="1" rank="1"/>
    <cfRule type="top10" dxfId="62" priority="10" rank="1"/>
  </conditionalFormatting>
  <conditionalFormatting sqref="G7:G34">
    <cfRule type="top10" dxfId="61" priority="11" rank="1"/>
  </conditionalFormatting>
  <conditionalFormatting sqref="H7:H34">
    <cfRule type="top10" dxfId="60" priority="12" rank="1"/>
  </conditionalFormatting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I39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31" t="s">
        <v>31</v>
      </c>
      <c r="E2" s="432"/>
      <c r="F2" s="432"/>
      <c r="G2" s="432"/>
      <c r="H2" s="433"/>
    </row>
    <row r="3" spans="2:9" ht="20.25" customHeight="1" thickBot="1">
      <c r="D3" s="434"/>
      <c r="E3" s="435"/>
      <c r="F3" s="435"/>
      <c r="G3" s="435"/>
      <c r="H3" s="436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3.7</v>
      </c>
      <c r="E7" s="19">
        <f>AVERAGE(D7,F7)</f>
        <v>2.1</v>
      </c>
      <c r="F7" s="22">
        <v>0.5</v>
      </c>
      <c r="G7" s="124">
        <v>9.1999999999999993</v>
      </c>
      <c r="H7" s="159">
        <v>24.1</v>
      </c>
      <c r="I7" s="129" t="s">
        <v>54</v>
      </c>
    </row>
    <row r="8" spans="2:9" ht="20.25" customHeight="1" thickTop="1" thickBot="1">
      <c r="B8" s="15">
        <v>2</v>
      </c>
      <c r="C8" s="9"/>
      <c r="D8" s="21">
        <v>12.1</v>
      </c>
      <c r="E8" s="19">
        <f t="shared" ref="E8:E37" si="0">AVERAGE(D8,F8)</f>
        <v>6</v>
      </c>
      <c r="F8" s="22">
        <v>-0.1</v>
      </c>
      <c r="G8" s="124">
        <v>2.2000000000000002</v>
      </c>
      <c r="H8" s="159">
        <v>38.6</v>
      </c>
      <c r="I8" s="129" t="s">
        <v>43</v>
      </c>
    </row>
    <row r="9" spans="2:9" ht="20.25" customHeight="1" thickTop="1" thickBot="1">
      <c r="B9" s="15">
        <v>3</v>
      </c>
      <c r="C9" s="9"/>
      <c r="D9" s="21">
        <v>8.3000000000000007</v>
      </c>
      <c r="E9" s="19">
        <f t="shared" si="0"/>
        <v>4.6500000000000004</v>
      </c>
      <c r="F9" s="22">
        <v>1</v>
      </c>
      <c r="G9" s="124">
        <v>24.4</v>
      </c>
      <c r="H9" s="159">
        <v>43.5</v>
      </c>
      <c r="I9" s="130" t="s">
        <v>43</v>
      </c>
    </row>
    <row r="10" spans="2:9" ht="20.25" customHeight="1" thickTop="1" thickBot="1">
      <c r="B10" s="15">
        <v>4</v>
      </c>
      <c r="C10" s="9"/>
      <c r="D10" s="21">
        <v>7.2</v>
      </c>
      <c r="E10" s="19">
        <f t="shared" si="0"/>
        <v>3.95</v>
      </c>
      <c r="F10" s="22">
        <v>0.7</v>
      </c>
      <c r="G10" s="124">
        <v>26.6</v>
      </c>
      <c r="H10" s="159">
        <v>46.7</v>
      </c>
      <c r="I10" s="131" t="s">
        <v>43</v>
      </c>
    </row>
    <row r="11" spans="2:9" ht="20.25" customHeight="1" thickTop="1" thickBot="1">
      <c r="B11" s="15">
        <v>5</v>
      </c>
      <c r="C11" s="9"/>
      <c r="D11" s="21">
        <v>12.7</v>
      </c>
      <c r="E11" s="19">
        <f t="shared" si="0"/>
        <v>7.8999999999999995</v>
      </c>
      <c r="F11" s="22">
        <v>3.1</v>
      </c>
      <c r="G11" s="124">
        <v>0.6</v>
      </c>
      <c r="H11" s="159">
        <v>53.1</v>
      </c>
      <c r="I11" s="132" t="s">
        <v>43</v>
      </c>
    </row>
    <row r="12" spans="2:9" ht="20.25" customHeight="1" thickTop="1" thickBot="1">
      <c r="B12" s="15">
        <v>6</v>
      </c>
      <c r="C12" s="9"/>
      <c r="D12" s="21">
        <v>18.100000000000001</v>
      </c>
      <c r="E12" s="19">
        <f t="shared" si="0"/>
        <v>9.6000000000000014</v>
      </c>
      <c r="F12" s="22">
        <v>1.1000000000000001</v>
      </c>
      <c r="G12" s="124">
        <v>0</v>
      </c>
      <c r="H12" s="159">
        <v>27.4</v>
      </c>
      <c r="I12" s="133" t="s">
        <v>43</v>
      </c>
    </row>
    <row r="13" spans="2:9" ht="20.25" customHeight="1" thickTop="1" thickBot="1">
      <c r="B13" s="15">
        <v>7</v>
      </c>
      <c r="C13" s="9"/>
      <c r="D13" s="21">
        <v>17.600000000000001</v>
      </c>
      <c r="E13" s="19">
        <f t="shared" si="0"/>
        <v>9.6000000000000014</v>
      </c>
      <c r="F13" s="22">
        <v>1.6</v>
      </c>
      <c r="G13" s="124">
        <v>0</v>
      </c>
      <c r="H13" s="159" t="s">
        <v>44</v>
      </c>
      <c r="I13" s="134" t="s">
        <v>44</v>
      </c>
    </row>
    <row r="14" spans="2:9" ht="20.25" customHeight="1" thickTop="1" thickBot="1">
      <c r="B14" s="15">
        <v>8</v>
      </c>
      <c r="C14" s="9"/>
      <c r="D14" s="21">
        <v>19.600000000000001</v>
      </c>
      <c r="E14" s="19">
        <f t="shared" si="0"/>
        <v>10</v>
      </c>
      <c r="F14" s="22">
        <v>0.4</v>
      </c>
      <c r="G14" s="124">
        <v>0</v>
      </c>
      <c r="H14" s="159">
        <v>27.4</v>
      </c>
      <c r="I14" s="135" t="s">
        <v>9</v>
      </c>
    </row>
    <row r="15" spans="2:9" ht="20.25" customHeight="1" thickTop="1" thickBot="1">
      <c r="B15" s="15">
        <v>9</v>
      </c>
      <c r="C15" s="9"/>
      <c r="D15" s="21">
        <v>17.2</v>
      </c>
      <c r="E15" s="19">
        <f t="shared" si="0"/>
        <v>10.4</v>
      </c>
      <c r="F15" s="22">
        <v>3.6</v>
      </c>
      <c r="G15" s="124">
        <v>0</v>
      </c>
      <c r="H15" s="159">
        <v>33.799999999999997</v>
      </c>
      <c r="I15" s="136" t="s">
        <v>51</v>
      </c>
    </row>
    <row r="16" spans="2:9" ht="20.25" customHeight="1" thickTop="1" thickBot="1">
      <c r="B16" s="15">
        <v>10</v>
      </c>
      <c r="C16" s="9"/>
      <c r="D16" s="21">
        <v>18.2</v>
      </c>
      <c r="E16" s="19">
        <f t="shared" si="0"/>
        <v>9.25</v>
      </c>
      <c r="F16" s="22">
        <v>0.3</v>
      </c>
      <c r="G16" s="124">
        <v>0</v>
      </c>
      <c r="H16" s="159">
        <v>20.9</v>
      </c>
      <c r="I16" s="137" t="s">
        <v>43</v>
      </c>
    </row>
    <row r="17" spans="2:9" ht="20.25" customHeight="1" thickTop="1" thickBot="1">
      <c r="B17" s="15">
        <v>11</v>
      </c>
      <c r="C17" s="9"/>
      <c r="D17" s="21">
        <v>19.2</v>
      </c>
      <c r="E17" s="19">
        <f t="shared" si="0"/>
        <v>10.7</v>
      </c>
      <c r="F17" s="22">
        <v>2.2000000000000002</v>
      </c>
      <c r="G17" s="124">
        <v>0</v>
      </c>
      <c r="H17" s="159" t="s">
        <v>44</v>
      </c>
      <c r="I17" s="137" t="s">
        <v>44</v>
      </c>
    </row>
    <row r="18" spans="2:9" ht="20.25" customHeight="1" thickTop="1" thickBot="1">
      <c r="B18" s="15">
        <v>12</v>
      </c>
      <c r="C18" s="9"/>
      <c r="D18" s="21">
        <v>16.7</v>
      </c>
      <c r="E18" s="19">
        <f t="shared" si="0"/>
        <v>9.75</v>
      </c>
      <c r="F18" s="22">
        <v>2.8</v>
      </c>
      <c r="G18" s="124">
        <v>0</v>
      </c>
      <c r="H18" s="159">
        <v>29</v>
      </c>
      <c r="I18" s="138" t="s">
        <v>9</v>
      </c>
    </row>
    <row r="19" spans="2:9" ht="20.25" customHeight="1" thickTop="1" thickBot="1">
      <c r="B19" s="15">
        <v>13</v>
      </c>
      <c r="C19" s="9"/>
      <c r="D19" s="21">
        <v>14.3</v>
      </c>
      <c r="E19" s="19">
        <f t="shared" si="0"/>
        <v>8.35</v>
      </c>
      <c r="F19" s="22">
        <v>2.4</v>
      </c>
      <c r="G19" s="124">
        <v>0</v>
      </c>
      <c r="H19" s="159">
        <v>24.1</v>
      </c>
      <c r="I19" s="139" t="s">
        <v>52</v>
      </c>
    </row>
    <row r="20" spans="2:9" ht="20.25" customHeight="1" thickTop="1" thickBot="1">
      <c r="B20" s="15">
        <v>14</v>
      </c>
      <c r="C20" s="9"/>
      <c r="D20" s="21">
        <v>18.100000000000001</v>
      </c>
      <c r="E20" s="19">
        <f t="shared" si="0"/>
        <v>8.75</v>
      </c>
      <c r="F20" s="22">
        <v>-0.6</v>
      </c>
      <c r="G20" s="124">
        <v>0</v>
      </c>
      <c r="H20" s="159">
        <v>20.9</v>
      </c>
      <c r="I20" s="139" t="s">
        <v>49</v>
      </c>
    </row>
    <row r="21" spans="2:9" ht="20.25" customHeight="1" thickTop="1" thickBot="1">
      <c r="B21" s="15">
        <v>15</v>
      </c>
      <c r="C21" s="9"/>
      <c r="D21" s="21">
        <v>17.7</v>
      </c>
      <c r="E21" s="19">
        <f t="shared" si="0"/>
        <v>10.65</v>
      </c>
      <c r="F21" s="22">
        <v>3.6</v>
      </c>
      <c r="G21" s="124">
        <v>0</v>
      </c>
      <c r="H21" s="159">
        <v>33.799999999999997</v>
      </c>
      <c r="I21" s="139" t="s">
        <v>43</v>
      </c>
    </row>
    <row r="22" spans="2:9" ht="20.25" customHeight="1" thickTop="1" thickBot="1">
      <c r="B22" s="15">
        <v>16</v>
      </c>
      <c r="C22" s="9"/>
      <c r="D22" s="21">
        <v>22.4</v>
      </c>
      <c r="E22" s="19">
        <f t="shared" si="0"/>
        <v>14.649999999999999</v>
      </c>
      <c r="F22" s="22">
        <v>6.9</v>
      </c>
      <c r="G22" s="124">
        <v>0</v>
      </c>
      <c r="H22" s="159" t="s">
        <v>44</v>
      </c>
      <c r="I22" s="140" t="s">
        <v>44</v>
      </c>
    </row>
    <row r="23" spans="2:9" ht="20.25" customHeight="1" thickTop="1" thickBot="1">
      <c r="B23" s="15">
        <v>17</v>
      </c>
      <c r="C23" s="9"/>
      <c r="D23" s="21">
        <v>24.2</v>
      </c>
      <c r="E23" s="19">
        <f t="shared" si="0"/>
        <v>14.149999999999999</v>
      </c>
      <c r="F23" s="22">
        <v>4.0999999999999996</v>
      </c>
      <c r="G23" s="124">
        <v>0</v>
      </c>
      <c r="H23" s="159" t="s">
        <v>44</v>
      </c>
      <c r="I23" s="141" t="s">
        <v>44</v>
      </c>
    </row>
    <row r="24" spans="2:9" ht="20.25" customHeight="1" thickTop="1" thickBot="1">
      <c r="B24" s="15">
        <v>18</v>
      </c>
      <c r="C24" s="9"/>
      <c r="D24" s="21">
        <v>18.7</v>
      </c>
      <c r="E24" s="19">
        <f t="shared" si="0"/>
        <v>11.5</v>
      </c>
      <c r="F24" s="22">
        <v>4.3</v>
      </c>
      <c r="G24" s="124">
        <v>0</v>
      </c>
      <c r="H24" s="159">
        <v>24.1</v>
      </c>
      <c r="I24" s="142" t="s">
        <v>43</v>
      </c>
    </row>
    <row r="25" spans="2:9" ht="20.25" customHeight="1" thickTop="1" thickBot="1">
      <c r="B25" s="15">
        <v>19</v>
      </c>
      <c r="C25" s="9"/>
      <c r="D25" s="21">
        <v>20.399999999999999</v>
      </c>
      <c r="E25" s="19">
        <f t="shared" si="0"/>
        <v>11.45</v>
      </c>
      <c r="F25" s="22">
        <v>2.5</v>
      </c>
      <c r="G25" s="124">
        <v>0</v>
      </c>
      <c r="H25" s="159" t="s">
        <v>44</v>
      </c>
      <c r="I25" s="143" t="s">
        <v>44</v>
      </c>
    </row>
    <row r="26" spans="2:9" ht="20.25" customHeight="1" thickTop="1" thickBot="1">
      <c r="B26" s="15">
        <v>20</v>
      </c>
      <c r="C26" s="9"/>
      <c r="D26" s="21">
        <v>20.9</v>
      </c>
      <c r="E26" s="19">
        <f t="shared" si="0"/>
        <v>12.75</v>
      </c>
      <c r="F26" s="22">
        <v>4.5999999999999996</v>
      </c>
      <c r="G26" s="124">
        <v>0</v>
      </c>
      <c r="H26" s="159">
        <v>27.4</v>
      </c>
      <c r="I26" s="144" t="s">
        <v>9</v>
      </c>
    </row>
    <row r="27" spans="2:9" ht="20.25" customHeight="1" thickTop="1" thickBot="1">
      <c r="B27" s="15">
        <v>21</v>
      </c>
      <c r="C27" s="9"/>
      <c r="D27" s="21">
        <v>18.100000000000001</v>
      </c>
      <c r="E27" s="19">
        <f t="shared" si="0"/>
        <v>13.15</v>
      </c>
      <c r="F27" s="22">
        <v>8.1999999999999993</v>
      </c>
      <c r="G27" s="124">
        <v>0</v>
      </c>
      <c r="H27" s="159">
        <v>40.200000000000003</v>
      </c>
      <c r="I27" s="145" t="s">
        <v>9</v>
      </c>
    </row>
    <row r="28" spans="2:9" ht="20.25" customHeight="1" thickTop="1" thickBot="1">
      <c r="B28" s="15">
        <v>22</v>
      </c>
      <c r="C28" s="9"/>
      <c r="D28" s="21">
        <v>12.4</v>
      </c>
      <c r="E28" s="19">
        <f t="shared" si="0"/>
        <v>6.9</v>
      </c>
      <c r="F28" s="22">
        <v>1.4</v>
      </c>
      <c r="G28" s="124">
        <v>6.6</v>
      </c>
      <c r="H28" s="159">
        <v>41.8</v>
      </c>
      <c r="I28" s="146" t="s">
        <v>45</v>
      </c>
    </row>
    <row r="29" spans="2:9" ht="20.25" customHeight="1" thickTop="1" thickBot="1">
      <c r="B29" s="15">
        <v>23</v>
      </c>
      <c r="C29" s="9"/>
      <c r="D29" s="21">
        <v>5.8</v>
      </c>
      <c r="E29" s="19">
        <f t="shared" si="0"/>
        <v>3.15</v>
      </c>
      <c r="F29" s="22">
        <v>0.5</v>
      </c>
      <c r="G29" s="124">
        <v>4.4000000000000004</v>
      </c>
      <c r="H29" s="159">
        <v>24.1</v>
      </c>
      <c r="I29" s="146" t="s">
        <v>43</v>
      </c>
    </row>
    <row r="30" spans="2:9" ht="20.25" customHeight="1" thickTop="1" thickBot="1">
      <c r="B30" s="15">
        <v>24</v>
      </c>
      <c r="C30" s="9"/>
      <c r="D30" s="21">
        <v>8.4</v>
      </c>
      <c r="E30" s="19">
        <f t="shared" si="0"/>
        <v>3</v>
      </c>
      <c r="F30" s="22">
        <v>-2.4</v>
      </c>
      <c r="G30" s="124">
        <v>7.6</v>
      </c>
      <c r="H30" s="159">
        <v>37</v>
      </c>
      <c r="I30" s="147" t="s">
        <v>43</v>
      </c>
    </row>
    <row r="31" spans="2:9" ht="20.25" customHeight="1" thickTop="1" thickBot="1">
      <c r="B31" s="15">
        <v>25</v>
      </c>
      <c r="C31" s="9"/>
      <c r="D31" s="21">
        <v>7</v>
      </c>
      <c r="E31" s="19">
        <f t="shared" si="0"/>
        <v>3.75</v>
      </c>
      <c r="F31" s="22">
        <v>0.5</v>
      </c>
      <c r="G31" s="124">
        <v>9</v>
      </c>
      <c r="H31" s="159">
        <v>41.8</v>
      </c>
      <c r="I31" s="148" t="s">
        <v>43</v>
      </c>
    </row>
    <row r="32" spans="2:9" ht="20.25" customHeight="1" thickTop="1" thickBot="1">
      <c r="B32" s="15">
        <v>26</v>
      </c>
      <c r="C32" s="9"/>
      <c r="D32" s="21">
        <v>8.5</v>
      </c>
      <c r="E32" s="19">
        <f t="shared" si="0"/>
        <v>4</v>
      </c>
      <c r="F32" s="22">
        <v>-0.5</v>
      </c>
      <c r="G32" s="124">
        <v>4.2</v>
      </c>
      <c r="H32" s="159">
        <v>40.200000000000003</v>
      </c>
      <c r="I32" s="149" t="s">
        <v>43</v>
      </c>
    </row>
    <row r="33" spans="2:9" ht="20.25" customHeight="1" thickTop="1" thickBot="1">
      <c r="B33" s="15">
        <v>27</v>
      </c>
      <c r="C33" s="9"/>
      <c r="D33" s="21">
        <v>11.3</v>
      </c>
      <c r="E33" s="19">
        <f t="shared" si="0"/>
        <v>6.1000000000000005</v>
      </c>
      <c r="F33" s="22">
        <v>0.9</v>
      </c>
      <c r="G33" s="124">
        <v>0</v>
      </c>
      <c r="H33" s="159">
        <v>24.1</v>
      </c>
      <c r="I33" s="149" t="s">
        <v>43</v>
      </c>
    </row>
    <row r="34" spans="2:9" ht="20.25" customHeight="1" thickTop="1" thickBot="1">
      <c r="B34" s="15">
        <v>28</v>
      </c>
      <c r="C34" s="9"/>
      <c r="D34" s="21">
        <v>13.4</v>
      </c>
      <c r="E34" s="19">
        <f t="shared" si="0"/>
        <v>9.4499999999999993</v>
      </c>
      <c r="F34" s="22">
        <v>5.5</v>
      </c>
      <c r="G34" s="124">
        <v>0</v>
      </c>
      <c r="H34" s="159">
        <v>51.5</v>
      </c>
      <c r="I34" s="149" t="s">
        <v>47</v>
      </c>
    </row>
    <row r="35" spans="2:9" ht="20.25" customHeight="1" thickTop="1" thickBot="1">
      <c r="B35" s="15">
        <v>29</v>
      </c>
      <c r="C35" s="9"/>
      <c r="D35" s="21">
        <v>14.3</v>
      </c>
      <c r="E35" s="19">
        <f t="shared" si="0"/>
        <v>10.600000000000001</v>
      </c>
      <c r="F35" s="22">
        <v>6.9</v>
      </c>
      <c r="G35" s="124">
        <v>0</v>
      </c>
      <c r="H35" s="159">
        <v>49.9</v>
      </c>
      <c r="I35" s="150" t="s">
        <v>47</v>
      </c>
    </row>
    <row r="36" spans="2:9" ht="20.25" customHeight="1" thickTop="1" thickBot="1">
      <c r="B36" s="15">
        <v>30</v>
      </c>
      <c r="C36" s="9"/>
      <c r="D36" s="21">
        <v>12</v>
      </c>
      <c r="E36" s="19">
        <f t="shared" si="0"/>
        <v>9.6999999999999993</v>
      </c>
      <c r="F36" s="22">
        <v>7.4</v>
      </c>
      <c r="G36" s="124">
        <v>2</v>
      </c>
      <c r="H36" s="159">
        <v>38.6</v>
      </c>
      <c r="I36" s="151" t="s">
        <v>9</v>
      </c>
    </row>
    <row r="37" spans="2:9" ht="20.25" customHeight="1" thickTop="1" thickBot="1">
      <c r="B37" s="15">
        <v>31</v>
      </c>
      <c r="C37" s="9"/>
      <c r="D37" s="23">
        <v>15.2</v>
      </c>
      <c r="E37" s="19">
        <f t="shared" si="0"/>
        <v>10.649999999999999</v>
      </c>
      <c r="F37" s="25">
        <v>6.1</v>
      </c>
      <c r="G37" s="127">
        <v>0.2</v>
      </c>
      <c r="H37" s="128">
        <v>30.6</v>
      </c>
      <c r="I37" s="11" t="s">
        <v>51</v>
      </c>
    </row>
    <row r="38" spans="2:9" ht="20.25" customHeight="1" thickTop="1" thickBot="1">
      <c r="B38" s="417"/>
      <c r="C38" s="417"/>
      <c r="D38" s="18">
        <f>AVERAGE(D7:D37)</f>
        <v>14.63548387096774</v>
      </c>
      <c r="E38" s="26">
        <f>AVERAGE(D38,F38)</f>
        <v>8.5999999999999979</v>
      </c>
      <c r="F38" s="20">
        <f>AVERAGE(F7:F37)</f>
        <v>2.564516129032258</v>
      </c>
      <c r="G38" s="12">
        <f>SUM(G7:G37)</f>
        <v>97</v>
      </c>
      <c r="H38" s="13">
        <f>MAX(H7:H37)</f>
        <v>53.1</v>
      </c>
      <c r="I38" s="13" t="s">
        <v>43</v>
      </c>
    </row>
    <row r="39" spans="2:9" ht="20.25" customHeight="1" thickTop="1"/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59" priority="5" bottom="1" rank="1"/>
    <cfRule type="top10" dxfId="58" priority="6" rank="1"/>
  </conditionalFormatting>
  <conditionalFormatting sqref="F7:F37">
    <cfRule type="top10" dxfId="57" priority="3" bottom="1" rank="1"/>
    <cfRule type="top10" dxfId="56" priority="4" rank="1"/>
  </conditionalFormatting>
  <conditionalFormatting sqref="G7:G37">
    <cfRule type="top10" dxfId="55" priority="2" rank="1"/>
  </conditionalFormatting>
  <conditionalFormatting sqref="H7:H37">
    <cfRule type="top10" dxfId="54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I38"/>
  <sheetViews>
    <sheetView topLeftCell="A5" zoomScaleNormal="100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37" t="s">
        <v>32</v>
      </c>
      <c r="E2" s="438"/>
      <c r="F2" s="438"/>
      <c r="G2" s="438"/>
      <c r="H2" s="439"/>
    </row>
    <row r="3" spans="2:9" ht="20.25" customHeight="1" thickBot="1">
      <c r="D3" s="440"/>
      <c r="E3" s="441"/>
      <c r="F3" s="441"/>
      <c r="G3" s="441"/>
      <c r="H3" s="442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18.3</v>
      </c>
      <c r="E7" s="19">
        <f>AVERAGE(D7,F7)</f>
        <v>13.350000000000001</v>
      </c>
      <c r="F7" s="22">
        <v>8.4</v>
      </c>
      <c r="G7" s="124">
        <v>0</v>
      </c>
      <c r="H7" s="159">
        <v>38.6</v>
      </c>
      <c r="I7" s="152" t="s">
        <v>55</v>
      </c>
    </row>
    <row r="8" spans="2:9" ht="20.25" customHeight="1" thickTop="1" thickBot="1">
      <c r="B8" s="15">
        <v>2</v>
      </c>
      <c r="C8" s="9"/>
      <c r="D8" s="21">
        <v>18.5</v>
      </c>
      <c r="E8" s="19">
        <f t="shared" ref="E8:E36" si="0">AVERAGE(D8,F8)</f>
        <v>13.8</v>
      </c>
      <c r="F8" s="22">
        <v>9.1</v>
      </c>
      <c r="G8" s="124">
        <v>37.4</v>
      </c>
      <c r="H8" s="159">
        <v>40.200000000000003</v>
      </c>
      <c r="I8" s="153" t="s">
        <v>51</v>
      </c>
    </row>
    <row r="9" spans="2:9" ht="20.25" customHeight="1" thickTop="1" thickBot="1">
      <c r="B9" s="15">
        <v>3</v>
      </c>
      <c r="C9" s="9"/>
      <c r="D9" s="21">
        <v>9.6999999999999993</v>
      </c>
      <c r="E9" s="19">
        <f t="shared" si="0"/>
        <v>8.6499999999999986</v>
      </c>
      <c r="F9" s="22">
        <v>7.6</v>
      </c>
      <c r="G9" s="124">
        <v>24</v>
      </c>
      <c r="H9" s="159">
        <v>40.200000000000003</v>
      </c>
      <c r="I9" s="154" t="s">
        <v>43</v>
      </c>
    </row>
    <row r="10" spans="2:9" ht="20.25" customHeight="1" thickTop="1" thickBot="1">
      <c r="B10" s="15">
        <v>4</v>
      </c>
      <c r="C10" s="9"/>
      <c r="D10" s="21">
        <v>14.8</v>
      </c>
      <c r="E10" s="19">
        <f t="shared" si="0"/>
        <v>11.3</v>
      </c>
      <c r="F10" s="22">
        <v>7.8</v>
      </c>
      <c r="G10" s="124">
        <v>0</v>
      </c>
      <c r="H10" s="159">
        <v>38.6</v>
      </c>
      <c r="I10" s="155" t="s">
        <v>43</v>
      </c>
    </row>
    <row r="11" spans="2:9" ht="20.25" customHeight="1" thickTop="1" thickBot="1">
      <c r="B11" s="15">
        <v>5</v>
      </c>
      <c r="C11" s="9"/>
      <c r="D11" s="21">
        <v>18.100000000000001</v>
      </c>
      <c r="E11" s="19">
        <f t="shared" si="0"/>
        <v>12.850000000000001</v>
      </c>
      <c r="F11" s="22">
        <v>7.6</v>
      </c>
      <c r="G11" s="124">
        <v>0</v>
      </c>
      <c r="H11" s="159">
        <v>32.200000000000003</v>
      </c>
      <c r="I11" s="156" t="s">
        <v>45</v>
      </c>
    </row>
    <row r="12" spans="2:9" ht="20.25" customHeight="1" thickTop="1" thickBot="1">
      <c r="B12" s="15">
        <v>6</v>
      </c>
      <c r="C12" s="9"/>
      <c r="D12" s="21">
        <v>23.9</v>
      </c>
      <c r="E12" s="19">
        <f t="shared" si="0"/>
        <v>15</v>
      </c>
      <c r="F12" s="22">
        <v>6.1</v>
      </c>
      <c r="G12" s="124">
        <v>0</v>
      </c>
      <c r="H12" s="159">
        <v>20.9</v>
      </c>
      <c r="I12" s="157" t="s">
        <v>43</v>
      </c>
    </row>
    <row r="13" spans="2:9" ht="20.25" customHeight="1" thickTop="1" thickBot="1">
      <c r="B13" s="15">
        <v>7</v>
      </c>
      <c r="C13" s="9"/>
      <c r="D13" s="21">
        <v>24</v>
      </c>
      <c r="E13" s="19">
        <f t="shared" si="0"/>
        <v>16.95</v>
      </c>
      <c r="F13" s="22">
        <v>9.9</v>
      </c>
      <c r="G13" s="124">
        <v>0</v>
      </c>
      <c r="H13" s="159">
        <v>29</v>
      </c>
      <c r="I13" s="158" t="s">
        <v>55</v>
      </c>
    </row>
    <row r="14" spans="2:9" ht="20.25" customHeight="1" thickTop="1" thickBot="1">
      <c r="B14" s="15">
        <v>8</v>
      </c>
      <c r="C14" s="9"/>
      <c r="D14" s="21">
        <v>20</v>
      </c>
      <c r="E14" s="19">
        <f t="shared" si="0"/>
        <v>12.75</v>
      </c>
      <c r="F14" s="22">
        <v>5.5</v>
      </c>
      <c r="G14" s="124">
        <v>0</v>
      </c>
      <c r="H14" s="159">
        <v>22.5</v>
      </c>
      <c r="I14" s="160" t="s">
        <v>45</v>
      </c>
    </row>
    <row r="15" spans="2:9" ht="20.25" customHeight="1" thickTop="1" thickBot="1">
      <c r="B15" s="15">
        <v>9</v>
      </c>
      <c r="C15" s="9"/>
      <c r="D15" s="21">
        <v>23.7</v>
      </c>
      <c r="E15" s="19">
        <f t="shared" si="0"/>
        <v>13.299999999999999</v>
      </c>
      <c r="F15" s="22">
        <v>2.9</v>
      </c>
      <c r="G15" s="124">
        <v>0</v>
      </c>
      <c r="H15" s="162" t="s">
        <v>44</v>
      </c>
      <c r="I15" s="161" t="s">
        <v>44</v>
      </c>
    </row>
    <row r="16" spans="2:9" ht="20.25" customHeight="1" thickTop="1" thickBot="1">
      <c r="B16" s="15">
        <v>10</v>
      </c>
      <c r="C16" s="9"/>
      <c r="D16" s="21">
        <v>23.9</v>
      </c>
      <c r="E16" s="19">
        <f t="shared" si="0"/>
        <v>15.399999999999999</v>
      </c>
      <c r="F16" s="22">
        <v>6.9</v>
      </c>
      <c r="G16" s="124">
        <v>0.8</v>
      </c>
      <c r="H16" s="159">
        <v>35.4</v>
      </c>
      <c r="I16" s="163" t="s">
        <v>42</v>
      </c>
    </row>
    <row r="17" spans="2:9" ht="20.25" customHeight="1" thickTop="1" thickBot="1">
      <c r="B17" s="15">
        <v>11</v>
      </c>
      <c r="C17" s="9"/>
      <c r="D17" s="21">
        <v>22</v>
      </c>
      <c r="E17" s="19">
        <f t="shared" si="0"/>
        <v>16.3</v>
      </c>
      <c r="F17" s="22">
        <v>10.6</v>
      </c>
      <c r="G17" s="124">
        <v>0.6</v>
      </c>
      <c r="H17" s="159">
        <v>29</v>
      </c>
      <c r="I17" s="163" t="s">
        <v>51</v>
      </c>
    </row>
    <row r="18" spans="2:9" ht="20.25" customHeight="1" thickTop="1" thickBot="1">
      <c r="B18" s="15">
        <v>12</v>
      </c>
      <c r="C18" s="9"/>
      <c r="D18" s="21">
        <v>19.8</v>
      </c>
      <c r="E18" s="19">
        <f t="shared" si="0"/>
        <v>13.25</v>
      </c>
      <c r="F18" s="22">
        <v>6.7</v>
      </c>
      <c r="G18" s="124">
        <v>7.4</v>
      </c>
      <c r="H18" s="159">
        <v>32.200000000000003</v>
      </c>
      <c r="I18" s="163" t="s">
        <v>41</v>
      </c>
    </row>
    <row r="19" spans="2:9" ht="20.25" customHeight="1" thickTop="1" thickBot="1">
      <c r="B19" s="15">
        <v>13</v>
      </c>
      <c r="C19" s="9"/>
      <c r="D19" s="21">
        <v>22.1</v>
      </c>
      <c r="E19" s="19">
        <f t="shared" si="0"/>
        <v>13.600000000000001</v>
      </c>
      <c r="F19" s="22">
        <v>5.0999999999999996</v>
      </c>
      <c r="G19" s="124">
        <v>0.2</v>
      </c>
      <c r="H19" s="159">
        <v>22.5</v>
      </c>
      <c r="I19" s="164" t="s">
        <v>54</v>
      </c>
    </row>
    <row r="20" spans="2:9" ht="20.25" customHeight="1" thickTop="1" thickBot="1">
      <c r="B20" s="15">
        <v>14</v>
      </c>
      <c r="C20" s="9"/>
      <c r="D20" s="21">
        <v>23.2</v>
      </c>
      <c r="E20" s="19">
        <f t="shared" si="0"/>
        <v>14.5</v>
      </c>
      <c r="F20" s="22">
        <v>5.8</v>
      </c>
      <c r="G20" s="124">
        <v>0</v>
      </c>
      <c r="H20" s="159">
        <v>20.9</v>
      </c>
      <c r="I20" s="165" t="s">
        <v>9</v>
      </c>
    </row>
    <row r="21" spans="2:9" ht="20.25" customHeight="1" thickTop="1" thickBot="1">
      <c r="B21" s="15">
        <v>15</v>
      </c>
      <c r="C21" s="9"/>
      <c r="D21" s="21">
        <v>24.9</v>
      </c>
      <c r="E21" s="19">
        <f t="shared" si="0"/>
        <v>17.149999999999999</v>
      </c>
      <c r="F21" s="22">
        <v>9.4</v>
      </c>
      <c r="G21" s="124">
        <v>0</v>
      </c>
      <c r="H21" s="166" t="s">
        <v>44</v>
      </c>
      <c r="I21" s="165" t="s">
        <v>44</v>
      </c>
    </row>
    <row r="22" spans="2:9" ht="20.25" customHeight="1" thickTop="1" thickBot="1">
      <c r="B22" s="15">
        <v>16</v>
      </c>
      <c r="C22" s="9"/>
      <c r="D22" s="21">
        <v>25.6</v>
      </c>
      <c r="E22" s="19">
        <f t="shared" si="0"/>
        <v>16.950000000000003</v>
      </c>
      <c r="F22" s="22">
        <v>8.3000000000000007</v>
      </c>
      <c r="G22" s="124">
        <v>0</v>
      </c>
      <c r="H22" s="168" t="s">
        <v>44</v>
      </c>
      <c r="I22" s="167" t="s">
        <v>44</v>
      </c>
    </row>
    <row r="23" spans="2:9" ht="20.25" customHeight="1" thickTop="1" thickBot="1">
      <c r="B23" s="15">
        <v>17</v>
      </c>
      <c r="C23" s="9"/>
      <c r="D23" s="21">
        <v>23.2</v>
      </c>
      <c r="E23" s="19">
        <f t="shared" si="0"/>
        <v>14.649999999999999</v>
      </c>
      <c r="F23" s="22">
        <v>6.1</v>
      </c>
      <c r="G23" s="124">
        <v>0</v>
      </c>
      <c r="H23" s="159">
        <v>30.6</v>
      </c>
      <c r="I23" s="169" t="s">
        <v>43</v>
      </c>
    </row>
    <row r="24" spans="2:9" ht="20.25" customHeight="1" thickTop="1" thickBot="1">
      <c r="B24" s="15">
        <v>18</v>
      </c>
      <c r="C24" s="9"/>
      <c r="D24" s="21">
        <v>23.8</v>
      </c>
      <c r="E24" s="19">
        <f t="shared" si="0"/>
        <v>13.700000000000001</v>
      </c>
      <c r="F24" s="22">
        <v>3.6</v>
      </c>
      <c r="G24" s="124">
        <v>0</v>
      </c>
      <c r="H24" s="159">
        <v>27.4</v>
      </c>
      <c r="I24" s="169" t="s">
        <v>42</v>
      </c>
    </row>
    <row r="25" spans="2:9" ht="20.25" customHeight="1" thickTop="1" thickBot="1">
      <c r="B25" s="15">
        <v>19</v>
      </c>
      <c r="C25" s="9"/>
      <c r="D25" s="21">
        <v>19.7</v>
      </c>
      <c r="E25" s="19">
        <f t="shared" si="0"/>
        <v>14.55</v>
      </c>
      <c r="F25" s="22">
        <v>9.4</v>
      </c>
      <c r="G25" s="124">
        <v>3.6</v>
      </c>
      <c r="H25" s="159">
        <v>33.799999999999997</v>
      </c>
      <c r="I25" s="170" t="s">
        <v>54</v>
      </c>
    </row>
    <row r="26" spans="2:9" ht="20.25" customHeight="1" thickTop="1" thickBot="1">
      <c r="B26" s="15">
        <v>20</v>
      </c>
      <c r="C26" s="9"/>
      <c r="D26" s="21">
        <v>10.7</v>
      </c>
      <c r="E26" s="19">
        <f t="shared" si="0"/>
        <v>7.75</v>
      </c>
      <c r="F26" s="22">
        <v>4.8</v>
      </c>
      <c r="G26" s="124">
        <v>8.8000000000000007</v>
      </c>
      <c r="H26" s="159">
        <v>40.200000000000003</v>
      </c>
      <c r="I26" s="171" t="s">
        <v>9</v>
      </c>
    </row>
    <row r="27" spans="2:9" ht="20.25" customHeight="1" thickTop="1" thickBot="1">
      <c r="B27" s="15">
        <v>21</v>
      </c>
      <c r="C27" s="9"/>
      <c r="D27" s="21">
        <v>16.899999999999999</v>
      </c>
      <c r="E27" s="19">
        <f t="shared" si="0"/>
        <v>10.149999999999999</v>
      </c>
      <c r="F27" s="22">
        <v>3.4</v>
      </c>
      <c r="G27" s="124">
        <v>7.8</v>
      </c>
      <c r="H27" s="159">
        <v>20.9</v>
      </c>
      <c r="I27" s="172" t="s">
        <v>48</v>
      </c>
    </row>
    <row r="28" spans="2:9" ht="20.25" customHeight="1" thickTop="1" thickBot="1">
      <c r="B28" s="15">
        <v>22</v>
      </c>
      <c r="C28" s="9"/>
      <c r="D28" s="21">
        <v>17.7</v>
      </c>
      <c r="E28" s="19">
        <f t="shared" si="0"/>
        <v>11.649999999999999</v>
      </c>
      <c r="F28" s="22">
        <v>5.6</v>
      </c>
      <c r="G28" s="124">
        <v>0</v>
      </c>
      <c r="H28" s="159">
        <v>20.9</v>
      </c>
      <c r="I28" s="173" t="s">
        <v>49</v>
      </c>
    </row>
    <row r="29" spans="2:9" ht="20.25" customHeight="1" thickTop="1" thickBot="1">
      <c r="B29" s="15">
        <v>23</v>
      </c>
      <c r="C29" s="9"/>
      <c r="D29" s="21">
        <v>19.8</v>
      </c>
      <c r="E29" s="19">
        <f t="shared" si="0"/>
        <v>12.05</v>
      </c>
      <c r="F29" s="22">
        <v>4.3</v>
      </c>
      <c r="G29" s="124">
        <v>0</v>
      </c>
      <c r="H29" s="159">
        <v>29</v>
      </c>
      <c r="I29" s="174" t="s">
        <v>54</v>
      </c>
    </row>
    <row r="30" spans="2:9" ht="20.25" customHeight="1" thickTop="1" thickBot="1">
      <c r="B30" s="15">
        <v>24</v>
      </c>
      <c r="C30" s="9"/>
      <c r="D30" s="21">
        <v>15.9</v>
      </c>
      <c r="E30" s="19">
        <f t="shared" si="0"/>
        <v>11.1</v>
      </c>
      <c r="F30" s="22">
        <v>6.3</v>
      </c>
      <c r="G30" s="124">
        <v>10.4</v>
      </c>
      <c r="H30" s="159">
        <v>40.200000000000003</v>
      </c>
      <c r="I30" s="174" t="s">
        <v>42</v>
      </c>
    </row>
    <row r="31" spans="2:9" ht="20.25" customHeight="1" thickTop="1" thickBot="1">
      <c r="B31" s="15">
        <v>25</v>
      </c>
      <c r="C31" s="9"/>
      <c r="D31" s="21">
        <v>12.8</v>
      </c>
      <c r="E31" s="19">
        <f t="shared" si="0"/>
        <v>8.35</v>
      </c>
      <c r="F31" s="22">
        <v>3.9</v>
      </c>
      <c r="G31" s="124">
        <v>0</v>
      </c>
      <c r="H31" s="159">
        <v>35.4</v>
      </c>
      <c r="I31" s="175" t="s">
        <v>45</v>
      </c>
    </row>
    <row r="32" spans="2:9" ht="20.25" customHeight="1" thickTop="1" thickBot="1">
      <c r="B32" s="15">
        <v>26</v>
      </c>
      <c r="C32" s="9"/>
      <c r="D32" s="21">
        <v>13.2</v>
      </c>
      <c r="E32" s="19">
        <f t="shared" si="0"/>
        <v>8.0499999999999989</v>
      </c>
      <c r="F32" s="22">
        <v>2.9</v>
      </c>
      <c r="G32" s="124">
        <v>2.4</v>
      </c>
      <c r="H32" s="159">
        <v>27.4</v>
      </c>
      <c r="I32" s="175" t="s">
        <v>43</v>
      </c>
    </row>
    <row r="33" spans="2:9" ht="20.25" customHeight="1" thickTop="1" thickBot="1">
      <c r="B33" s="15">
        <v>27</v>
      </c>
      <c r="C33" s="9"/>
      <c r="D33" s="21">
        <v>14.3</v>
      </c>
      <c r="E33" s="19">
        <f t="shared" si="0"/>
        <v>9.8000000000000007</v>
      </c>
      <c r="F33" s="22">
        <v>5.3</v>
      </c>
      <c r="G33" s="124">
        <v>0</v>
      </c>
      <c r="H33" s="159">
        <v>37</v>
      </c>
      <c r="I33" s="176" t="s">
        <v>45</v>
      </c>
    </row>
    <row r="34" spans="2:9" ht="20.25" customHeight="1" thickTop="1" thickBot="1">
      <c r="B34" s="15">
        <v>28</v>
      </c>
      <c r="C34" s="9"/>
      <c r="D34" s="21">
        <v>13.4</v>
      </c>
      <c r="E34" s="19">
        <f t="shared" si="0"/>
        <v>10.5</v>
      </c>
      <c r="F34" s="22">
        <v>7.6</v>
      </c>
      <c r="G34" s="124">
        <v>0.4</v>
      </c>
      <c r="H34" s="159">
        <v>30.6</v>
      </c>
      <c r="I34" s="177" t="s">
        <v>43</v>
      </c>
    </row>
    <row r="35" spans="2:9" ht="20.25" customHeight="1" thickTop="1" thickBot="1">
      <c r="B35" s="15">
        <v>29</v>
      </c>
      <c r="C35" s="9"/>
      <c r="D35" s="21">
        <v>18.600000000000001</v>
      </c>
      <c r="E35" s="19">
        <f t="shared" si="0"/>
        <v>13.15</v>
      </c>
      <c r="F35" s="22">
        <v>7.7</v>
      </c>
      <c r="G35" s="124">
        <v>0</v>
      </c>
      <c r="H35" s="159">
        <v>27.4</v>
      </c>
      <c r="I35" s="178" t="s">
        <v>45</v>
      </c>
    </row>
    <row r="36" spans="2:9" ht="20.25" customHeight="1" thickTop="1" thickBot="1">
      <c r="B36" s="15">
        <v>30</v>
      </c>
      <c r="C36" s="9"/>
      <c r="D36" s="21">
        <v>17.2</v>
      </c>
      <c r="E36" s="19">
        <f t="shared" si="0"/>
        <v>13.55</v>
      </c>
      <c r="F36" s="22">
        <v>9.9</v>
      </c>
      <c r="G36" s="124">
        <v>0</v>
      </c>
      <c r="H36" s="159">
        <v>35.4</v>
      </c>
      <c r="I36" s="178" t="s">
        <v>43</v>
      </c>
    </row>
    <row r="37" spans="2:9" ht="20.25" customHeight="1" thickTop="1" thickBot="1">
      <c r="B37" s="417"/>
      <c r="C37" s="417"/>
      <c r="D37" s="18">
        <f>AVERAGE(D7:D36)</f>
        <v>18.989999999999998</v>
      </c>
      <c r="E37" s="26">
        <f>AVERAGE(E7:E36)</f>
        <v>12.803333333333335</v>
      </c>
      <c r="F37" s="20">
        <f>AVERAGE(F7:F36)</f>
        <v>6.616666666666668</v>
      </c>
      <c r="G37" s="12">
        <f>SUM(G7:G36)</f>
        <v>103.80000000000001</v>
      </c>
      <c r="H37" s="13">
        <f>MAX(H7:H36)</f>
        <v>40.200000000000003</v>
      </c>
      <c r="I37" s="13" t="s">
        <v>51</v>
      </c>
    </row>
    <row r="38" spans="2:9" ht="20.25" customHeight="1" thickTop="1"/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53" priority="7" bottom="1" rank="1"/>
    <cfRule type="top10" dxfId="52" priority="8" rank="1"/>
  </conditionalFormatting>
  <conditionalFormatting sqref="F7:F36">
    <cfRule type="top10" dxfId="51" priority="9" bottom="1" rank="1"/>
    <cfRule type="top10" dxfId="50" priority="10" rank="1"/>
  </conditionalFormatting>
  <conditionalFormatting sqref="G7:G36">
    <cfRule type="top10" dxfId="49" priority="11" rank="1"/>
  </conditionalFormatting>
  <conditionalFormatting sqref="H7:H36">
    <cfRule type="top10" dxfId="48" priority="12" rank="1"/>
  </conditionalFormatting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I39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>
      <c r="D1" s="37"/>
      <c r="E1" s="38"/>
      <c r="F1" s="39"/>
      <c r="G1" s="16"/>
      <c r="H1" s="17"/>
    </row>
    <row r="2" spans="2:9" ht="20.25" customHeight="1" thickTop="1">
      <c r="D2" s="443" t="s">
        <v>33</v>
      </c>
      <c r="E2" s="444"/>
      <c r="F2" s="444"/>
      <c r="G2" s="444"/>
      <c r="H2" s="445"/>
    </row>
    <row r="3" spans="2:9" ht="20.25" customHeight="1" thickBot="1">
      <c r="D3" s="446"/>
      <c r="E3" s="447"/>
      <c r="F3" s="447"/>
      <c r="G3" s="447"/>
      <c r="H3" s="448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16.899999999999999</v>
      </c>
      <c r="E7" s="19">
        <f>AVERAGE(D7,F7)</f>
        <v>12.149999999999999</v>
      </c>
      <c r="F7" s="22">
        <v>7.4</v>
      </c>
      <c r="G7" s="124">
        <v>0</v>
      </c>
      <c r="H7" s="180">
        <v>37</v>
      </c>
      <c r="I7" s="179" t="s">
        <v>45</v>
      </c>
    </row>
    <row r="8" spans="2:9" ht="20.25" customHeight="1" thickTop="1" thickBot="1">
      <c r="B8" s="15">
        <v>2</v>
      </c>
      <c r="C8" s="9"/>
      <c r="D8" s="21">
        <v>13.2</v>
      </c>
      <c r="E8" s="19">
        <f t="shared" ref="E8:E37" si="0">AVERAGE(D8,F8)</f>
        <v>10.1</v>
      </c>
      <c r="F8" s="22">
        <v>7</v>
      </c>
      <c r="G8" s="124">
        <v>0.4</v>
      </c>
      <c r="H8" s="180">
        <v>41.8</v>
      </c>
      <c r="I8" s="181" t="s">
        <v>43</v>
      </c>
    </row>
    <row r="9" spans="2:9" ht="20.25" customHeight="1" thickTop="1" thickBot="1">
      <c r="B9" s="15">
        <v>3</v>
      </c>
      <c r="C9" s="9"/>
      <c r="D9" s="21">
        <v>15.8</v>
      </c>
      <c r="E9" s="19">
        <f t="shared" si="0"/>
        <v>10.5</v>
      </c>
      <c r="F9" s="22">
        <v>5.2</v>
      </c>
      <c r="G9" s="124">
        <v>0</v>
      </c>
      <c r="H9" s="180">
        <v>41.8</v>
      </c>
      <c r="I9" s="182" t="s">
        <v>43</v>
      </c>
    </row>
    <row r="10" spans="2:9" ht="20.25" customHeight="1" thickTop="1" thickBot="1">
      <c r="B10" s="15">
        <v>4</v>
      </c>
      <c r="C10" s="9"/>
      <c r="D10" s="21">
        <v>22.5</v>
      </c>
      <c r="E10" s="19">
        <f t="shared" si="0"/>
        <v>12.1</v>
      </c>
      <c r="F10" s="22">
        <v>1.7</v>
      </c>
      <c r="G10" s="124">
        <v>0</v>
      </c>
      <c r="H10" s="184" t="s">
        <v>44</v>
      </c>
      <c r="I10" s="183" t="s">
        <v>44</v>
      </c>
    </row>
    <row r="11" spans="2:9" ht="20.25" customHeight="1" thickTop="1" thickBot="1">
      <c r="B11" s="15">
        <v>5</v>
      </c>
      <c r="C11" s="9"/>
      <c r="D11" s="21">
        <v>23.6</v>
      </c>
      <c r="E11" s="19">
        <f t="shared" si="0"/>
        <v>15</v>
      </c>
      <c r="F11" s="22">
        <v>6.4</v>
      </c>
      <c r="G11" s="124">
        <v>0</v>
      </c>
      <c r="H11" s="180">
        <v>24.1</v>
      </c>
      <c r="I11" s="185" t="s">
        <v>41</v>
      </c>
    </row>
    <row r="12" spans="2:9" ht="20.25" customHeight="1" thickTop="1" thickBot="1">
      <c r="B12" s="15">
        <v>6</v>
      </c>
      <c r="C12" s="9"/>
      <c r="D12" s="21">
        <v>23.9</v>
      </c>
      <c r="E12" s="19">
        <f t="shared" si="0"/>
        <v>18.600000000000001</v>
      </c>
      <c r="F12" s="22">
        <v>13.3</v>
      </c>
      <c r="G12" s="124">
        <v>0</v>
      </c>
      <c r="H12" s="180">
        <v>20.9</v>
      </c>
      <c r="I12" s="186" t="s">
        <v>9</v>
      </c>
    </row>
    <row r="13" spans="2:9" ht="20.25" customHeight="1" thickTop="1" thickBot="1">
      <c r="B13" s="15">
        <v>7</v>
      </c>
      <c r="C13" s="9"/>
      <c r="D13" s="21">
        <v>23.8</v>
      </c>
      <c r="E13" s="19">
        <f t="shared" si="0"/>
        <v>16.149999999999999</v>
      </c>
      <c r="F13" s="22">
        <v>8.5</v>
      </c>
      <c r="G13" s="124">
        <v>0</v>
      </c>
      <c r="H13" s="180">
        <v>20.9</v>
      </c>
      <c r="I13" s="187" t="s">
        <v>49</v>
      </c>
    </row>
    <row r="14" spans="2:9" ht="20.25" customHeight="1" thickTop="1" thickBot="1">
      <c r="B14" s="15">
        <v>8</v>
      </c>
      <c r="C14" s="9"/>
      <c r="D14" s="21">
        <v>24.3</v>
      </c>
      <c r="E14" s="19">
        <f t="shared" si="0"/>
        <v>14.7</v>
      </c>
      <c r="F14" s="22">
        <v>5.0999999999999996</v>
      </c>
      <c r="G14" s="124">
        <v>0</v>
      </c>
      <c r="H14" s="188" t="s">
        <v>44</v>
      </c>
      <c r="I14" s="187" t="s">
        <v>44</v>
      </c>
    </row>
    <row r="15" spans="2:9" ht="20.25" customHeight="1" thickTop="1" thickBot="1">
      <c r="B15" s="15">
        <v>9</v>
      </c>
      <c r="C15" s="9"/>
      <c r="D15" s="21">
        <v>24.8</v>
      </c>
      <c r="E15" s="19">
        <f t="shared" si="0"/>
        <v>16.149999999999999</v>
      </c>
      <c r="F15" s="22">
        <v>7.5</v>
      </c>
      <c r="G15" s="124">
        <v>0</v>
      </c>
      <c r="H15" s="188" t="s">
        <v>44</v>
      </c>
      <c r="I15" s="187" t="s">
        <v>44</v>
      </c>
    </row>
    <row r="16" spans="2:9" ht="20.25" customHeight="1" thickTop="1" thickBot="1">
      <c r="B16" s="15">
        <v>10</v>
      </c>
      <c r="C16" s="9"/>
      <c r="D16" s="21">
        <v>26.3</v>
      </c>
      <c r="E16" s="19">
        <f t="shared" si="0"/>
        <v>17.100000000000001</v>
      </c>
      <c r="F16" s="22">
        <v>7.9</v>
      </c>
      <c r="G16" s="124">
        <v>0</v>
      </c>
      <c r="H16" s="180">
        <v>22.5</v>
      </c>
      <c r="I16" s="189" t="s">
        <v>45</v>
      </c>
    </row>
    <row r="17" spans="2:9" ht="20.25" customHeight="1" thickTop="1" thickBot="1">
      <c r="B17" s="15">
        <v>11</v>
      </c>
      <c r="C17" s="9"/>
      <c r="D17" s="21">
        <v>16.600000000000001</v>
      </c>
      <c r="E17" s="19">
        <f t="shared" si="0"/>
        <v>11.4</v>
      </c>
      <c r="F17" s="22">
        <v>6.2</v>
      </c>
      <c r="G17" s="124">
        <v>0</v>
      </c>
      <c r="H17" s="180">
        <v>29</v>
      </c>
      <c r="I17" s="190" t="s">
        <v>43</v>
      </c>
    </row>
    <row r="18" spans="2:9" ht="20.25" customHeight="1" thickTop="1" thickBot="1">
      <c r="B18" s="15">
        <v>12</v>
      </c>
      <c r="C18" s="9"/>
      <c r="D18" s="21">
        <v>20.399999999999999</v>
      </c>
      <c r="E18" s="19">
        <f t="shared" si="0"/>
        <v>11.899999999999999</v>
      </c>
      <c r="F18" s="22">
        <v>3.4</v>
      </c>
      <c r="G18" s="124">
        <v>0</v>
      </c>
      <c r="H18" s="180">
        <v>29</v>
      </c>
      <c r="I18" s="191" t="s">
        <v>45</v>
      </c>
    </row>
    <row r="19" spans="2:9" ht="20.25" customHeight="1" thickTop="1" thickBot="1">
      <c r="B19" s="15">
        <v>13</v>
      </c>
      <c r="C19" s="9"/>
      <c r="D19" s="21">
        <v>13.6</v>
      </c>
      <c r="E19" s="19">
        <f t="shared" si="0"/>
        <v>10.25</v>
      </c>
      <c r="F19" s="22">
        <v>6.9</v>
      </c>
      <c r="G19" s="124">
        <v>0</v>
      </c>
      <c r="H19" s="180">
        <v>40.200000000000003</v>
      </c>
      <c r="I19" s="192" t="s">
        <v>43</v>
      </c>
    </row>
    <row r="20" spans="2:9" ht="20.25" customHeight="1" thickTop="1" thickBot="1">
      <c r="B20" s="15">
        <v>14</v>
      </c>
      <c r="C20" s="9"/>
      <c r="D20" s="21">
        <v>20.399999999999999</v>
      </c>
      <c r="E20" s="19">
        <f t="shared" si="0"/>
        <v>11</v>
      </c>
      <c r="F20" s="22">
        <v>1.6</v>
      </c>
      <c r="G20" s="124">
        <v>0</v>
      </c>
      <c r="H20" s="180">
        <v>27.4</v>
      </c>
      <c r="I20" s="193" t="s">
        <v>45</v>
      </c>
    </row>
    <row r="21" spans="2:9" ht="20.25" customHeight="1" thickTop="1" thickBot="1">
      <c r="B21" s="15">
        <v>15</v>
      </c>
      <c r="C21" s="9"/>
      <c r="D21" s="21">
        <v>22.8</v>
      </c>
      <c r="E21" s="19">
        <f t="shared" si="0"/>
        <v>13.25</v>
      </c>
      <c r="F21" s="22">
        <v>3.7</v>
      </c>
      <c r="G21" s="124">
        <v>0</v>
      </c>
      <c r="H21" s="180">
        <v>25.7</v>
      </c>
      <c r="I21" s="193" t="s">
        <v>45</v>
      </c>
    </row>
    <row r="22" spans="2:9" ht="20.25" customHeight="1" thickTop="1" thickBot="1">
      <c r="B22" s="15">
        <v>16</v>
      </c>
      <c r="C22" s="9"/>
      <c r="D22" s="21">
        <v>23.2</v>
      </c>
      <c r="E22" s="19">
        <f t="shared" si="0"/>
        <v>13.6</v>
      </c>
      <c r="F22" s="22">
        <v>4</v>
      </c>
      <c r="G22" s="124">
        <v>0</v>
      </c>
      <c r="H22" s="180">
        <v>33.799999999999997</v>
      </c>
      <c r="I22" s="194" t="s">
        <v>54</v>
      </c>
    </row>
    <row r="23" spans="2:9" ht="20.25" customHeight="1" thickTop="1" thickBot="1">
      <c r="B23" s="15">
        <v>17</v>
      </c>
      <c r="C23" s="9"/>
      <c r="D23" s="21">
        <v>22.7</v>
      </c>
      <c r="E23" s="19">
        <f t="shared" si="0"/>
        <v>13.5</v>
      </c>
      <c r="F23" s="22">
        <v>4.3</v>
      </c>
      <c r="G23" s="124">
        <v>0</v>
      </c>
      <c r="H23" s="180">
        <v>22.5</v>
      </c>
      <c r="I23" s="194" t="s">
        <v>43</v>
      </c>
    </row>
    <row r="24" spans="2:9" ht="20.25" customHeight="1" thickTop="1" thickBot="1">
      <c r="B24" s="15">
        <v>18</v>
      </c>
      <c r="C24" s="9"/>
      <c r="D24" s="21">
        <v>22.4</v>
      </c>
      <c r="E24" s="19">
        <f t="shared" si="0"/>
        <v>14.75</v>
      </c>
      <c r="F24" s="22">
        <v>7.1</v>
      </c>
      <c r="G24" s="124">
        <v>0</v>
      </c>
      <c r="H24" s="195" t="s">
        <v>56</v>
      </c>
      <c r="I24" s="195" t="s">
        <v>56</v>
      </c>
    </row>
    <row r="25" spans="2:9" ht="20.25" customHeight="1" thickTop="1" thickBot="1">
      <c r="B25" s="15">
        <v>19</v>
      </c>
      <c r="C25" s="9"/>
      <c r="D25" s="21">
        <v>21</v>
      </c>
      <c r="E25" s="19">
        <f t="shared" si="0"/>
        <v>15.8</v>
      </c>
      <c r="F25" s="22">
        <v>10.6</v>
      </c>
      <c r="G25" s="124">
        <v>0.2</v>
      </c>
      <c r="H25" s="195">
        <v>35.4</v>
      </c>
      <c r="I25" s="196" t="s">
        <v>9</v>
      </c>
    </row>
    <row r="26" spans="2:9" ht="20.25" customHeight="1" thickTop="1" thickBot="1">
      <c r="B26" s="15">
        <v>20</v>
      </c>
      <c r="C26" s="9"/>
      <c r="D26" s="21">
        <v>15.7</v>
      </c>
      <c r="E26" s="19">
        <f t="shared" si="0"/>
        <v>13.899999999999999</v>
      </c>
      <c r="F26" s="22">
        <v>12.1</v>
      </c>
      <c r="G26" s="124">
        <v>9</v>
      </c>
      <c r="H26" s="195">
        <v>46.7</v>
      </c>
      <c r="I26" s="197" t="s">
        <v>47</v>
      </c>
    </row>
    <row r="27" spans="2:9" ht="20.25" customHeight="1" thickTop="1" thickBot="1">
      <c r="B27" s="15">
        <v>21</v>
      </c>
      <c r="C27" s="9"/>
      <c r="D27" s="21">
        <v>18.2</v>
      </c>
      <c r="E27" s="19">
        <f t="shared" si="0"/>
        <v>13.899999999999999</v>
      </c>
      <c r="F27" s="22">
        <v>9.6</v>
      </c>
      <c r="G27" s="124">
        <v>9.6</v>
      </c>
      <c r="H27" s="195">
        <v>53.1</v>
      </c>
      <c r="I27" s="198" t="s">
        <v>47</v>
      </c>
    </row>
    <row r="28" spans="2:9" ht="20.25" customHeight="1" thickTop="1" thickBot="1">
      <c r="B28" s="15">
        <v>22</v>
      </c>
      <c r="C28" s="9"/>
      <c r="D28" s="21">
        <v>14.6</v>
      </c>
      <c r="E28" s="19">
        <f t="shared" si="0"/>
        <v>10.8</v>
      </c>
      <c r="F28" s="22">
        <v>7</v>
      </c>
      <c r="G28" s="124">
        <v>0.2</v>
      </c>
      <c r="H28" s="180">
        <v>30.6</v>
      </c>
      <c r="I28" s="199" t="s">
        <v>9</v>
      </c>
    </row>
    <row r="29" spans="2:9" ht="20.25" customHeight="1" thickTop="1" thickBot="1">
      <c r="B29" s="15">
        <v>23</v>
      </c>
      <c r="C29" s="9"/>
      <c r="D29" s="21">
        <v>15.2</v>
      </c>
      <c r="E29" s="19">
        <f t="shared" si="0"/>
        <v>10.149999999999999</v>
      </c>
      <c r="F29" s="22">
        <v>5.0999999999999996</v>
      </c>
      <c r="G29" s="124">
        <v>1.4</v>
      </c>
      <c r="H29" s="180">
        <v>35.4</v>
      </c>
      <c r="I29" s="200" t="s">
        <v>57</v>
      </c>
    </row>
    <row r="30" spans="2:9" ht="20.25" customHeight="1" thickTop="1" thickBot="1">
      <c r="B30" s="15">
        <v>24</v>
      </c>
      <c r="C30" s="9"/>
      <c r="D30" s="21">
        <v>18.600000000000001</v>
      </c>
      <c r="E30" s="19">
        <f t="shared" si="0"/>
        <v>10.850000000000001</v>
      </c>
      <c r="F30" s="22">
        <v>3.1</v>
      </c>
      <c r="G30" s="124">
        <v>3.6</v>
      </c>
      <c r="H30" s="180">
        <v>37</v>
      </c>
      <c r="I30" s="201" t="s">
        <v>51</v>
      </c>
    </row>
    <row r="31" spans="2:9" ht="20.25" customHeight="1" thickTop="1" thickBot="1">
      <c r="B31" s="15">
        <v>25</v>
      </c>
      <c r="C31" s="9"/>
      <c r="D31" s="21">
        <v>18.100000000000001</v>
      </c>
      <c r="E31" s="19">
        <f t="shared" si="0"/>
        <v>13.55</v>
      </c>
      <c r="F31" s="22">
        <v>9</v>
      </c>
      <c r="G31" s="124">
        <v>19.2</v>
      </c>
      <c r="H31" s="180">
        <v>29</v>
      </c>
      <c r="I31" s="202" t="s">
        <v>55</v>
      </c>
    </row>
    <row r="32" spans="2:9" ht="20.25" customHeight="1" thickTop="1" thickBot="1">
      <c r="B32" s="15">
        <v>26</v>
      </c>
      <c r="C32" s="9"/>
      <c r="D32" s="21">
        <v>15.4</v>
      </c>
      <c r="E32" s="19">
        <f t="shared" si="0"/>
        <v>11.1</v>
      </c>
      <c r="F32" s="22">
        <v>6.8</v>
      </c>
      <c r="G32" s="124">
        <v>6.4</v>
      </c>
      <c r="H32" s="180">
        <v>25.7</v>
      </c>
      <c r="I32" s="203" t="s">
        <v>43</v>
      </c>
    </row>
    <row r="33" spans="2:9" ht="20.25" customHeight="1" thickTop="1" thickBot="1">
      <c r="B33" s="15">
        <v>27</v>
      </c>
      <c r="C33" s="9"/>
      <c r="D33" s="21">
        <v>19.600000000000001</v>
      </c>
      <c r="E33" s="19">
        <f t="shared" si="0"/>
        <v>12.4</v>
      </c>
      <c r="F33" s="22">
        <v>5.2</v>
      </c>
      <c r="G33" s="124">
        <v>0</v>
      </c>
      <c r="H33" s="204" t="s">
        <v>44</v>
      </c>
      <c r="I33" s="203" t="s">
        <v>44</v>
      </c>
    </row>
    <row r="34" spans="2:9" ht="20.25" customHeight="1" thickTop="1" thickBot="1">
      <c r="B34" s="15">
        <v>28</v>
      </c>
      <c r="C34" s="9"/>
      <c r="D34" s="21">
        <v>13.6</v>
      </c>
      <c r="E34" s="19">
        <f t="shared" si="0"/>
        <v>10.3</v>
      </c>
      <c r="F34" s="22">
        <v>7</v>
      </c>
      <c r="G34" s="124">
        <v>10</v>
      </c>
      <c r="H34" s="180">
        <v>22.5</v>
      </c>
      <c r="I34" s="205" t="s">
        <v>43</v>
      </c>
    </row>
    <row r="35" spans="2:9" ht="20.25" customHeight="1" thickTop="1" thickBot="1">
      <c r="B35" s="15">
        <v>29</v>
      </c>
      <c r="C35" s="9"/>
      <c r="D35" s="21">
        <v>18.5</v>
      </c>
      <c r="E35" s="19">
        <f t="shared" si="0"/>
        <v>11.7</v>
      </c>
      <c r="F35" s="22">
        <v>4.9000000000000004</v>
      </c>
      <c r="G35" s="124">
        <v>0</v>
      </c>
      <c r="H35" s="180">
        <v>24.1</v>
      </c>
      <c r="I35" s="205" t="s">
        <v>49</v>
      </c>
    </row>
    <row r="36" spans="2:9" ht="20.25" customHeight="1" thickTop="1" thickBot="1">
      <c r="B36" s="15">
        <v>30</v>
      </c>
      <c r="C36" s="9"/>
      <c r="D36" s="21">
        <v>18.899999999999999</v>
      </c>
      <c r="E36" s="19">
        <f t="shared" si="0"/>
        <v>13.799999999999999</v>
      </c>
      <c r="F36" s="22">
        <v>8.6999999999999993</v>
      </c>
      <c r="G36" s="124">
        <v>0</v>
      </c>
      <c r="H36" s="180">
        <v>38.6</v>
      </c>
      <c r="I36" s="206" t="s">
        <v>45</v>
      </c>
    </row>
    <row r="37" spans="2:9" ht="20.25" customHeight="1" thickTop="1" thickBot="1">
      <c r="B37" s="15">
        <v>31</v>
      </c>
      <c r="C37" s="9"/>
      <c r="D37" s="23">
        <v>20.399999999999999</v>
      </c>
      <c r="E37" s="24">
        <f t="shared" si="0"/>
        <v>13.25</v>
      </c>
      <c r="F37" s="25">
        <v>6.1</v>
      </c>
      <c r="G37" s="127">
        <v>0</v>
      </c>
      <c r="H37" s="180">
        <v>29</v>
      </c>
      <c r="I37" s="207" t="s">
        <v>43</v>
      </c>
    </row>
    <row r="38" spans="2:9" ht="20.25" customHeight="1" thickTop="1" thickBot="1">
      <c r="B38" s="417"/>
      <c r="C38" s="417"/>
      <c r="D38" s="18">
        <f>AVERAGE(D7:D37)</f>
        <v>19.516129032258064</v>
      </c>
      <c r="E38" s="26">
        <f>AVERAGE(E7:E37)</f>
        <v>13.022580645161289</v>
      </c>
      <c r="F38" s="20">
        <f>AVERAGE(F7:F37)</f>
        <v>6.5290322580645155</v>
      </c>
      <c r="G38" s="125">
        <f>SUM(G7:G37)</f>
        <v>59.999999999999993</v>
      </c>
      <c r="H38" s="13">
        <f>MAX(H7:H37)</f>
        <v>53.1</v>
      </c>
      <c r="I38" s="13" t="s">
        <v>47</v>
      </c>
    </row>
    <row r="39" spans="2:9" ht="20.25" customHeight="1" thickTop="1"/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47" priority="5" bottom="1" rank="1"/>
    <cfRule type="top10" dxfId="46" priority="6" rank="1"/>
  </conditionalFormatting>
  <conditionalFormatting sqref="F7:F37">
    <cfRule type="top10" dxfId="45" priority="3" bottom="1" rank="1"/>
    <cfRule type="top10" dxfId="44" priority="4" rank="1"/>
  </conditionalFormatting>
  <conditionalFormatting sqref="G7:G37">
    <cfRule type="top10" dxfId="43" priority="2" rank="1"/>
  </conditionalFormatting>
  <conditionalFormatting sqref="H36:I37 I29:I35 H7:H37 I24:I27">
    <cfRule type="top10" dxfId="42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I38"/>
  <sheetViews>
    <sheetView topLeftCell="A3" workbookViewId="0">
      <selection activeCell="K6" sqref="K6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49" t="s">
        <v>34</v>
      </c>
      <c r="E2" s="450"/>
      <c r="F2" s="450"/>
      <c r="G2" s="450"/>
      <c r="H2" s="451"/>
    </row>
    <row r="3" spans="2:9" ht="20.25" customHeight="1" thickBot="1">
      <c r="D3" s="452"/>
      <c r="E3" s="453"/>
      <c r="F3" s="453"/>
      <c r="G3" s="453"/>
      <c r="H3" s="454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21.8</v>
      </c>
      <c r="E7" s="19">
        <f>AVERAGE(D7,F7)</f>
        <v>14.4</v>
      </c>
      <c r="F7" s="22">
        <v>7</v>
      </c>
      <c r="G7" s="124">
        <v>0</v>
      </c>
      <c r="H7" s="209">
        <v>29</v>
      </c>
      <c r="I7" s="208" t="s">
        <v>43</v>
      </c>
    </row>
    <row r="8" spans="2:9" ht="20.25" customHeight="1" thickTop="1" thickBot="1">
      <c r="B8" s="15">
        <v>2</v>
      </c>
      <c r="C8" s="9"/>
      <c r="D8" s="21">
        <v>22</v>
      </c>
      <c r="E8" s="19">
        <f t="shared" ref="E8:E36" si="0">AVERAGE(D8,F8)</f>
        <v>13.65</v>
      </c>
      <c r="F8" s="22">
        <v>5.3</v>
      </c>
      <c r="G8" s="124">
        <v>0</v>
      </c>
      <c r="H8" s="209">
        <v>30.6</v>
      </c>
      <c r="I8" s="210" t="s">
        <v>43</v>
      </c>
    </row>
    <row r="9" spans="2:9" ht="20.25" customHeight="1" thickTop="1" thickBot="1">
      <c r="B9" s="15">
        <v>3</v>
      </c>
      <c r="C9" s="9"/>
      <c r="D9" s="21">
        <v>23.9</v>
      </c>
      <c r="E9" s="19">
        <f t="shared" si="0"/>
        <v>15.399999999999999</v>
      </c>
      <c r="F9" s="22">
        <v>6.9</v>
      </c>
      <c r="G9" s="124">
        <v>0</v>
      </c>
      <c r="H9" s="209">
        <v>29</v>
      </c>
      <c r="I9" s="211" t="s">
        <v>43</v>
      </c>
    </row>
    <row r="10" spans="2:9" ht="20.25" customHeight="1" thickTop="1" thickBot="1">
      <c r="B10" s="15">
        <v>4</v>
      </c>
      <c r="C10" s="9"/>
      <c r="D10" s="21">
        <v>18.3</v>
      </c>
      <c r="E10" s="19">
        <f t="shared" si="0"/>
        <v>13.7</v>
      </c>
      <c r="F10" s="22">
        <v>9.1</v>
      </c>
      <c r="G10" s="124">
        <v>0</v>
      </c>
      <c r="H10" s="209">
        <v>30.6</v>
      </c>
      <c r="I10" s="212" t="s">
        <v>43</v>
      </c>
    </row>
    <row r="11" spans="2:9" ht="20.25" customHeight="1" thickTop="1" thickBot="1">
      <c r="B11" s="15">
        <v>5</v>
      </c>
      <c r="C11" s="9"/>
      <c r="D11" s="21">
        <v>24.8</v>
      </c>
      <c r="E11" s="19">
        <f t="shared" si="0"/>
        <v>16.8</v>
      </c>
      <c r="F11" s="22">
        <v>8.8000000000000007</v>
      </c>
      <c r="G11" s="124">
        <v>0</v>
      </c>
      <c r="H11" s="209">
        <v>33.799999999999997</v>
      </c>
      <c r="I11" s="212" t="s">
        <v>9</v>
      </c>
    </row>
    <row r="12" spans="2:9" ht="20.25" customHeight="1" thickTop="1" thickBot="1">
      <c r="B12" s="15">
        <v>6</v>
      </c>
      <c r="C12" s="9"/>
      <c r="D12" s="21">
        <v>28.5</v>
      </c>
      <c r="E12" s="19">
        <f t="shared" si="0"/>
        <v>22.7</v>
      </c>
      <c r="F12" s="22">
        <v>16.899999999999999</v>
      </c>
      <c r="G12" s="124">
        <v>0.4</v>
      </c>
      <c r="H12" s="209">
        <v>40.200000000000003</v>
      </c>
      <c r="I12" s="213" t="s">
        <v>9</v>
      </c>
    </row>
    <row r="13" spans="2:9" ht="20.25" customHeight="1" thickTop="1" thickBot="1">
      <c r="B13" s="15">
        <v>7</v>
      </c>
      <c r="C13" s="9"/>
      <c r="D13" s="21">
        <v>29.2</v>
      </c>
      <c r="E13" s="19">
        <f t="shared" si="0"/>
        <v>23.45</v>
      </c>
      <c r="F13" s="22">
        <v>17.7</v>
      </c>
      <c r="G13" s="124">
        <v>0</v>
      </c>
      <c r="H13" s="209">
        <v>37</v>
      </c>
      <c r="I13" s="213" t="s">
        <v>55</v>
      </c>
    </row>
    <row r="14" spans="2:9" ht="20.25" customHeight="1" thickTop="1" thickBot="1">
      <c r="B14" s="15">
        <v>8</v>
      </c>
      <c r="C14" s="9"/>
      <c r="D14" s="21">
        <v>30.3</v>
      </c>
      <c r="E14" s="19">
        <f t="shared" si="0"/>
        <v>22.55</v>
      </c>
      <c r="F14" s="22">
        <v>14.8</v>
      </c>
      <c r="G14" s="124">
        <v>0</v>
      </c>
      <c r="H14" s="209">
        <v>37</v>
      </c>
      <c r="I14" s="214" t="s">
        <v>52</v>
      </c>
    </row>
    <row r="15" spans="2:9" ht="20.25" customHeight="1" thickTop="1" thickBot="1">
      <c r="B15" s="15">
        <v>9</v>
      </c>
      <c r="C15" s="9"/>
      <c r="D15" s="21">
        <v>30.6</v>
      </c>
      <c r="E15" s="19">
        <f t="shared" si="0"/>
        <v>23.4</v>
      </c>
      <c r="F15" s="22">
        <v>16.2</v>
      </c>
      <c r="G15" s="124">
        <v>5.6</v>
      </c>
      <c r="H15" s="209">
        <v>80.5</v>
      </c>
      <c r="I15" s="215" t="s">
        <v>9</v>
      </c>
    </row>
    <row r="16" spans="2:9" ht="20.25" customHeight="1" thickTop="1" thickBot="1">
      <c r="B16" s="15">
        <v>10</v>
      </c>
      <c r="C16" s="9"/>
      <c r="D16" s="21">
        <v>29.6</v>
      </c>
      <c r="E16" s="19">
        <f t="shared" si="0"/>
        <v>20.65</v>
      </c>
      <c r="F16" s="22">
        <v>11.7</v>
      </c>
      <c r="G16" s="124">
        <v>0</v>
      </c>
      <c r="H16" s="209">
        <v>25.7</v>
      </c>
      <c r="I16" s="216" t="s">
        <v>9</v>
      </c>
    </row>
    <row r="17" spans="2:9" ht="20.25" customHeight="1" thickTop="1" thickBot="1">
      <c r="B17" s="15">
        <v>11</v>
      </c>
      <c r="C17" s="9"/>
      <c r="D17" s="21">
        <v>29.1</v>
      </c>
      <c r="E17" s="19">
        <f t="shared" si="0"/>
        <v>21.15</v>
      </c>
      <c r="F17" s="22">
        <v>13.2</v>
      </c>
      <c r="G17" s="124">
        <v>0</v>
      </c>
      <c r="H17" s="218" t="s">
        <v>44</v>
      </c>
      <c r="I17" s="217" t="s">
        <v>44</v>
      </c>
    </row>
    <row r="18" spans="2:9" ht="20.25" customHeight="1" thickTop="1" thickBot="1">
      <c r="B18" s="15">
        <v>12</v>
      </c>
      <c r="C18" s="9"/>
      <c r="D18" s="21">
        <v>29.9</v>
      </c>
      <c r="E18" s="19">
        <f t="shared" si="0"/>
        <v>22</v>
      </c>
      <c r="F18" s="22">
        <v>14.1</v>
      </c>
      <c r="G18" s="124">
        <v>0</v>
      </c>
      <c r="H18" s="209">
        <v>29</v>
      </c>
      <c r="I18" s="219" t="s">
        <v>52</v>
      </c>
    </row>
    <row r="19" spans="2:9" ht="20.25" customHeight="1" thickTop="1" thickBot="1">
      <c r="B19" s="15">
        <v>13</v>
      </c>
      <c r="C19" s="9"/>
      <c r="D19" s="21">
        <v>29.6</v>
      </c>
      <c r="E19" s="19">
        <f t="shared" si="0"/>
        <v>21.1</v>
      </c>
      <c r="F19" s="22">
        <v>12.6</v>
      </c>
      <c r="G19" s="124">
        <v>0</v>
      </c>
      <c r="H19" s="209">
        <v>27.4</v>
      </c>
      <c r="I19" s="220" t="s">
        <v>45</v>
      </c>
    </row>
    <row r="20" spans="2:9" ht="20.25" customHeight="1" thickTop="1" thickBot="1">
      <c r="B20" s="15">
        <v>14</v>
      </c>
      <c r="C20" s="9"/>
      <c r="D20" s="21">
        <v>23.9</v>
      </c>
      <c r="E20" s="19">
        <f t="shared" si="0"/>
        <v>17.5</v>
      </c>
      <c r="F20" s="22">
        <v>11.1</v>
      </c>
      <c r="G20" s="124">
        <v>0</v>
      </c>
      <c r="H20" s="209">
        <v>46.7</v>
      </c>
      <c r="I20" s="221" t="s">
        <v>43</v>
      </c>
    </row>
    <row r="21" spans="2:9" ht="20.25" customHeight="1" thickTop="1" thickBot="1">
      <c r="B21" s="15">
        <v>15</v>
      </c>
      <c r="C21" s="9"/>
      <c r="D21" s="21">
        <v>21.6</v>
      </c>
      <c r="E21" s="19">
        <f t="shared" si="0"/>
        <v>16.850000000000001</v>
      </c>
      <c r="F21" s="22">
        <v>12.1</v>
      </c>
      <c r="G21" s="124">
        <v>0</v>
      </c>
      <c r="H21" s="209">
        <v>41.8</v>
      </c>
      <c r="I21" s="222" t="s">
        <v>45</v>
      </c>
    </row>
    <row r="22" spans="2:9" ht="20.25" customHeight="1" thickTop="1" thickBot="1">
      <c r="B22" s="15">
        <v>16</v>
      </c>
      <c r="C22" s="9"/>
      <c r="D22" s="21">
        <v>23.1</v>
      </c>
      <c r="E22" s="19">
        <f t="shared" si="0"/>
        <v>16.700000000000003</v>
      </c>
      <c r="F22" s="22">
        <v>10.3</v>
      </c>
      <c r="G22" s="124">
        <v>0</v>
      </c>
      <c r="H22" s="224" t="s">
        <v>44</v>
      </c>
      <c r="I22" s="223" t="s">
        <v>44</v>
      </c>
    </row>
    <row r="23" spans="2:9" ht="20.25" customHeight="1" thickTop="1" thickBot="1">
      <c r="B23" s="15">
        <v>17</v>
      </c>
      <c r="C23" s="9"/>
      <c r="D23" s="21">
        <v>24.3</v>
      </c>
      <c r="E23" s="19">
        <f t="shared" si="0"/>
        <v>16.649999999999999</v>
      </c>
      <c r="F23" s="22">
        <v>9</v>
      </c>
      <c r="G23" s="124">
        <v>0</v>
      </c>
      <c r="H23" s="209">
        <v>30.6</v>
      </c>
      <c r="I23" s="225" t="s">
        <v>43</v>
      </c>
    </row>
    <row r="24" spans="2:9" ht="20.25" customHeight="1" thickTop="1" thickBot="1">
      <c r="B24" s="15">
        <v>18</v>
      </c>
      <c r="C24" s="9"/>
      <c r="D24" s="21">
        <v>26</v>
      </c>
      <c r="E24" s="19">
        <f t="shared" si="0"/>
        <v>17.3</v>
      </c>
      <c r="F24" s="22">
        <v>8.6</v>
      </c>
      <c r="G24" s="124">
        <v>0</v>
      </c>
      <c r="H24" s="209">
        <v>27.4</v>
      </c>
      <c r="I24" s="226" t="s">
        <v>54</v>
      </c>
    </row>
    <row r="25" spans="2:9" ht="20.25" customHeight="1" thickTop="1" thickBot="1">
      <c r="B25" s="15">
        <v>19</v>
      </c>
      <c r="C25" s="9"/>
      <c r="D25" s="21">
        <v>27.4</v>
      </c>
      <c r="E25" s="19">
        <f t="shared" si="0"/>
        <v>18.350000000000001</v>
      </c>
      <c r="F25" s="22">
        <v>9.3000000000000007</v>
      </c>
      <c r="G25" s="124">
        <v>0</v>
      </c>
      <c r="H25" s="228" t="s">
        <v>44</v>
      </c>
      <c r="I25" s="227" t="s">
        <v>44</v>
      </c>
    </row>
    <row r="26" spans="2:9" ht="20.25" customHeight="1" thickTop="1" thickBot="1">
      <c r="B26" s="15">
        <v>20</v>
      </c>
      <c r="C26" s="9"/>
      <c r="D26" s="21">
        <v>31.4</v>
      </c>
      <c r="E26" s="19">
        <f t="shared" si="0"/>
        <v>22.45</v>
      </c>
      <c r="F26" s="22">
        <v>13.5</v>
      </c>
      <c r="G26" s="124">
        <v>0</v>
      </c>
      <c r="H26" s="209">
        <v>24.1</v>
      </c>
      <c r="I26" s="229" t="s">
        <v>9</v>
      </c>
    </row>
    <row r="27" spans="2:9" ht="20.25" customHeight="1" thickTop="1" thickBot="1">
      <c r="B27" s="15">
        <v>21</v>
      </c>
      <c r="C27" s="9"/>
      <c r="D27" s="21">
        <v>31.1</v>
      </c>
      <c r="E27" s="19">
        <f t="shared" si="0"/>
        <v>23.65</v>
      </c>
      <c r="F27" s="22">
        <v>16.2</v>
      </c>
      <c r="G27" s="124">
        <v>0</v>
      </c>
      <c r="H27" s="209">
        <v>35.4</v>
      </c>
      <c r="I27" s="229" t="s">
        <v>9</v>
      </c>
    </row>
    <row r="28" spans="2:9" ht="20.25" customHeight="1" thickTop="1" thickBot="1">
      <c r="B28" s="15">
        <v>22</v>
      </c>
      <c r="C28" s="9"/>
      <c r="D28" s="21">
        <v>30.6</v>
      </c>
      <c r="E28" s="19">
        <f t="shared" si="0"/>
        <v>22.85</v>
      </c>
      <c r="F28" s="22">
        <v>15.1</v>
      </c>
      <c r="G28" s="124">
        <v>1.6</v>
      </c>
      <c r="H28" s="209">
        <v>48.3</v>
      </c>
      <c r="I28" s="230" t="s">
        <v>9</v>
      </c>
    </row>
    <row r="29" spans="2:9" ht="20.25" customHeight="1" thickTop="1" thickBot="1">
      <c r="B29" s="15">
        <v>23</v>
      </c>
      <c r="C29" s="9"/>
      <c r="D29" s="21">
        <v>28.9</v>
      </c>
      <c r="E29" s="19">
        <f t="shared" si="0"/>
        <v>21.75</v>
      </c>
      <c r="F29" s="22">
        <v>14.6</v>
      </c>
      <c r="G29" s="124">
        <v>8.8000000000000007</v>
      </c>
      <c r="H29" s="209">
        <v>29</v>
      </c>
      <c r="I29" s="231" t="s">
        <v>9</v>
      </c>
    </row>
    <row r="30" spans="2:9" ht="20.25" customHeight="1" thickTop="1" thickBot="1">
      <c r="B30" s="15">
        <v>24</v>
      </c>
      <c r="C30" s="9"/>
      <c r="D30" s="21">
        <v>21.8</v>
      </c>
      <c r="E30" s="19">
        <f t="shared" si="0"/>
        <v>17.5</v>
      </c>
      <c r="F30" s="22">
        <v>13.2</v>
      </c>
      <c r="G30" s="124">
        <v>36.6</v>
      </c>
      <c r="H30" s="209">
        <v>29</v>
      </c>
      <c r="I30" s="232" t="s">
        <v>55</v>
      </c>
    </row>
    <row r="31" spans="2:9" ht="20.25" customHeight="1" thickTop="1" thickBot="1">
      <c r="B31" s="15">
        <v>25</v>
      </c>
      <c r="C31" s="9"/>
      <c r="D31" s="21">
        <v>22.5</v>
      </c>
      <c r="E31" s="19">
        <f t="shared" si="0"/>
        <v>17.2</v>
      </c>
      <c r="F31" s="22">
        <v>11.9</v>
      </c>
      <c r="G31" s="124">
        <v>0.6</v>
      </c>
      <c r="H31" s="209">
        <v>37</v>
      </c>
      <c r="I31" s="233" t="s">
        <v>43</v>
      </c>
    </row>
    <row r="32" spans="2:9" ht="20.25" customHeight="1" thickTop="1" thickBot="1">
      <c r="B32" s="15">
        <v>26</v>
      </c>
      <c r="C32" s="9"/>
      <c r="D32" s="21">
        <v>21.9</v>
      </c>
      <c r="E32" s="19">
        <f t="shared" si="0"/>
        <v>16.2</v>
      </c>
      <c r="F32" s="22">
        <v>10.5</v>
      </c>
      <c r="G32" s="124">
        <v>0</v>
      </c>
      <c r="H32" s="209">
        <v>24.1</v>
      </c>
      <c r="I32" s="234" t="s">
        <v>43</v>
      </c>
    </row>
    <row r="33" spans="2:9" ht="20.25" customHeight="1" thickTop="1" thickBot="1">
      <c r="B33" s="15">
        <v>27</v>
      </c>
      <c r="C33" s="9"/>
      <c r="D33" s="21">
        <v>27.5</v>
      </c>
      <c r="E33" s="19">
        <f t="shared" si="0"/>
        <v>18.399999999999999</v>
      </c>
      <c r="F33" s="22">
        <v>9.3000000000000007</v>
      </c>
      <c r="G33" s="124">
        <v>0</v>
      </c>
      <c r="H33" s="209">
        <v>35.4</v>
      </c>
      <c r="I33" s="235" t="s">
        <v>9</v>
      </c>
    </row>
    <row r="34" spans="2:9" ht="20.25" customHeight="1" thickTop="1" thickBot="1">
      <c r="B34" s="15">
        <v>28</v>
      </c>
      <c r="C34" s="9"/>
      <c r="D34" s="21">
        <v>27.6</v>
      </c>
      <c r="E34" s="19">
        <f t="shared" si="0"/>
        <v>20.350000000000001</v>
      </c>
      <c r="F34" s="22">
        <v>13.1</v>
      </c>
      <c r="G34" s="124">
        <v>1</v>
      </c>
      <c r="H34" s="209">
        <v>33.799999999999997</v>
      </c>
      <c r="I34" s="236" t="s">
        <v>43</v>
      </c>
    </row>
    <row r="35" spans="2:9" ht="20.25" customHeight="1" thickTop="1" thickBot="1">
      <c r="B35" s="15">
        <v>29</v>
      </c>
      <c r="C35" s="9"/>
      <c r="D35" s="21">
        <v>19.399999999999999</v>
      </c>
      <c r="E35" s="19">
        <f t="shared" si="0"/>
        <v>15.1</v>
      </c>
      <c r="F35" s="22">
        <v>10.8</v>
      </c>
      <c r="G35" s="124">
        <v>0.6</v>
      </c>
      <c r="H35" s="209">
        <v>35.4</v>
      </c>
      <c r="I35" s="237" t="s">
        <v>43</v>
      </c>
    </row>
    <row r="36" spans="2:9" ht="20.25" customHeight="1" thickTop="1" thickBot="1">
      <c r="B36" s="15">
        <v>30</v>
      </c>
      <c r="C36" s="9"/>
      <c r="D36" s="21">
        <v>27.6</v>
      </c>
      <c r="E36" s="19">
        <f t="shared" si="0"/>
        <v>17.3</v>
      </c>
      <c r="F36" s="22">
        <v>7</v>
      </c>
      <c r="G36" s="124">
        <v>0</v>
      </c>
      <c r="H36" s="209">
        <v>27.4</v>
      </c>
      <c r="I36" s="240" t="s">
        <v>42</v>
      </c>
    </row>
    <row r="37" spans="2:9" ht="20.25" customHeight="1" thickTop="1" thickBot="1">
      <c r="B37" s="417"/>
      <c r="C37" s="417"/>
      <c r="D37" s="18">
        <f>AVERAGE(D7:D36)</f>
        <v>26.14</v>
      </c>
      <c r="E37" s="26">
        <f t="shared" ref="E37:F37" si="1">AVERAGE(E7:E36)</f>
        <v>18.901666666666667</v>
      </c>
      <c r="F37" s="71">
        <f t="shared" si="1"/>
        <v>11.663333333333334</v>
      </c>
      <c r="G37" s="125">
        <f>SUM(G7:G36)</f>
        <v>55.2</v>
      </c>
      <c r="H37" s="34">
        <f>MAX(H7:H36)</f>
        <v>80.5</v>
      </c>
      <c r="I37" s="13" t="s">
        <v>9</v>
      </c>
    </row>
    <row r="38" spans="2:9" ht="20.25" customHeight="1" thickTop="1"/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5" priority="8" bottom="1" rank="1"/>
    <cfRule type="top10" dxfId="4" priority="9" rank="1"/>
  </conditionalFormatting>
  <conditionalFormatting sqref="F7:F36">
    <cfRule type="top10" dxfId="3" priority="10" bottom="1" rank="1"/>
    <cfRule type="top10" dxfId="2" priority="11" rank="1"/>
  </conditionalFormatting>
  <conditionalFormatting sqref="G7:G36">
    <cfRule type="top10" dxfId="1" priority="12" rank="1"/>
  </conditionalFormatting>
  <conditionalFormatting sqref="H7:H36 I7 H8:I10">
    <cfRule type="top10" dxfId="0" priority="13" rank="1"/>
  </conditionalFormatting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I39"/>
  <sheetViews>
    <sheetView topLeftCell="A2" zoomScaleNormal="100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55" t="s">
        <v>35</v>
      </c>
      <c r="E2" s="456"/>
      <c r="F2" s="456"/>
      <c r="G2" s="456"/>
      <c r="H2" s="457"/>
    </row>
    <row r="3" spans="2:9" ht="20.25" customHeight="1" thickBot="1">
      <c r="D3" s="458"/>
      <c r="E3" s="459"/>
      <c r="F3" s="459"/>
      <c r="G3" s="459"/>
      <c r="H3" s="460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238" t="s">
        <v>4</v>
      </c>
    </row>
    <row r="7" spans="2:9" ht="20.25" customHeight="1" thickTop="1" thickBot="1">
      <c r="B7" s="15">
        <v>1</v>
      </c>
      <c r="C7" s="9"/>
      <c r="D7" s="21">
        <v>26.6</v>
      </c>
      <c r="E7" s="19">
        <f>AVERAGE(D7,F7)</f>
        <v>20.149999999999999</v>
      </c>
      <c r="F7" s="22">
        <v>13.7</v>
      </c>
      <c r="G7" s="124">
        <v>15.8</v>
      </c>
      <c r="H7" s="239">
        <v>37</v>
      </c>
      <c r="I7" s="240" t="s">
        <v>57</v>
      </c>
    </row>
    <row r="8" spans="2:9" ht="20.25" customHeight="1" thickTop="1" thickBot="1">
      <c r="B8" s="15">
        <v>2</v>
      </c>
      <c r="C8" s="9"/>
      <c r="D8" s="21">
        <v>24.2</v>
      </c>
      <c r="E8" s="19">
        <f t="shared" ref="E8:E37" si="0">AVERAGE(D8,F8)</f>
        <v>18.7</v>
      </c>
      <c r="F8" s="22">
        <v>13.2</v>
      </c>
      <c r="G8" s="124">
        <v>34.6</v>
      </c>
      <c r="H8" s="239">
        <v>27.4</v>
      </c>
      <c r="I8" s="240" t="s">
        <v>9</v>
      </c>
    </row>
    <row r="9" spans="2:9" ht="20.25" customHeight="1" thickTop="1" thickBot="1">
      <c r="B9" s="15">
        <v>3</v>
      </c>
      <c r="C9" s="9"/>
      <c r="D9" s="21">
        <v>24.8</v>
      </c>
      <c r="E9" s="19">
        <f t="shared" si="0"/>
        <v>17.850000000000001</v>
      </c>
      <c r="F9" s="22">
        <v>10.9</v>
      </c>
      <c r="G9" s="124">
        <v>9.4</v>
      </c>
      <c r="H9" s="239">
        <v>30.6</v>
      </c>
      <c r="I9" s="240" t="s">
        <v>48</v>
      </c>
    </row>
    <row r="10" spans="2:9" ht="20.25" customHeight="1" thickTop="1" thickBot="1">
      <c r="B10" s="15">
        <v>4</v>
      </c>
      <c r="C10" s="9"/>
      <c r="D10" s="21">
        <v>22.3</v>
      </c>
      <c r="E10" s="19">
        <f t="shared" si="0"/>
        <v>18.399999999999999</v>
      </c>
      <c r="F10" s="22">
        <v>14.5</v>
      </c>
      <c r="G10" s="124">
        <v>2.6</v>
      </c>
      <c r="H10" s="239">
        <v>27.4</v>
      </c>
      <c r="I10" s="241" t="s">
        <v>43</v>
      </c>
    </row>
    <row r="11" spans="2:9" ht="20.25" customHeight="1" thickTop="1" thickBot="1">
      <c r="B11" s="15">
        <v>5</v>
      </c>
      <c r="C11" s="9"/>
      <c r="D11" s="21">
        <v>28.6</v>
      </c>
      <c r="E11" s="19">
        <f t="shared" si="0"/>
        <v>20.65</v>
      </c>
      <c r="F11" s="22">
        <v>12.7</v>
      </c>
      <c r="G11" s="124">
        <v>0</v>
      </c>
      <c r="H11" s="239">
        <v>22.5</v>
      </c>
      <c r="I11" s="242" t="s">
        <v>52</v>
      </c>
    </row>
    <row r="12" spans="2:9" ht="20.25" customHeight="1" thickTop="1" thickBot="1">
      <c r="B12" s="15">
        <v>6</v>
      </c>
      <c r="C12" s="9"/>
      <c r="D12" s="21">
        <v>24.8</v>
      </c>
      <c r="E12" s="19">
        <f t="shared" si="0"/>
        <v>19.100000000000001</v>
      </c>
      <c r="F12" s="22">
        <v>13.4</v>
      </c>
      <c r="G12" s="124">
        <v>11.8</v>
      </c>
      <c r="H12" s="239">
        <v>37</v>
      </c>
      <c r="I12" s="243" t="s">
        <v>55</v>
      </c>
    </row>
    <row r="13" spans="2:9" ht="20.25" customHeight="1" thickTop="1" thickBot="1">
      <c r="B13" s="15">
        <v>7</v>
      </c>
      <c r="C13" s="9"/>
      <c r="D13" s="21">
        <v>19.7</v>
      </c>
      <c r="E13" s="19">
        <f t="shared" si="0"/>
        <v>15.5</v>
      </c>
      <c r="F13" s="22">
        <v>11.3</v>
      </c>
      <c r="G13" s="124">
        <v>0</v>
      </c>
      <c r="H13" s="239">
        <v>37</v>
      </c>
      <c r="I13" s="243" t="s">
        <v>43</v>
      </c>
    </row>
    <row r="14" spans="2:9" ht="20.25" customHeight="1" thickTop="1" thickBot="1">
      <c r="B14" s="15">
        <v>8</v>
      </c>
      <c r="C14" s="9"/>
      <c r="D14" s="21">
        <v>21.1</v>
      </c>
      <c r="E14" s="19">
        <f t="shared" si="0"/>
        <v>15.100000000000001</v>
      </c>
      <c r="F14" s="22">
        <v>9.1</v>
      </c>
      <c r="G14" s="124">
        <v>0</v>
      </c>
      <c r="H14" s="239">
        <v>33.799999999999997</v>
      </c>
      <c r="I14" s="244" t="s">
        <v>43</v>
      </c>
    </row>
    <row r="15" spans="2:9" ht="20.25" customHeight="1" thickTop="1" thickBot="1">
      <c r="B15" s="15">
        <v>9</v>
      </c>
      <c r="C15" s="9"/>
      <c r="D15" s="21">
        <v>17.899999999999999</v>
      </c>
      <c r="E15" s="19">
        <f t="shared" si="0"/>
        <v>15</v>
      </c>
      <c r="F15" s="22">
        <v>12.1</v>
      </c>
      <c r="G15" s="124">
        <v>0</v>
      </c>
      <c r="H15" s="239">
        <v>45.1</v>
      </c>
      <c r="I15" s="245" t="s">
        <v>45</v>
      </c>
    </row>
    <row r="16" spans="2:9" ht="20.25" customHeight="1" thickTop="1" thickBot="1">
      <c r="B16" s="15">
        <v>10</v>
      </c>
      <c r="C16" s="9"/>
      <c r="D16" s="21">
        <v>19.7</v>
      </c>
      <c r="E16" s="19">
        <f t="shared" si="0"/>
        <v>15.75</v>
      </c>
      <c r="F16" s="22">
        <v>11.8</v>
      </c>
      <c r="G16" s="124">
        <v>0</v>
      </c>
      <c r="H16" s="239">
        <v>46.7</v>
      </c>
      <c r="I16" s="246" t="s">
        <v>45</v>
      </c>
    </row>
    <row r="17" spans="2:9" ht="20.25" customHeight="1" thickTop="1" thickBot="1">
      <c r="B17" s="15">
        <v>11</v>
      </c>
      <c r="C17" s="9"/>
      <c r="D17" s="21">
        <v>21.8</v>
      </c>
      <c r="E17" s="19">
        <f t="shared" si="0"/>
        <v>15.8</v>
      </c>
      <c r="F17" s="22">
        <v>9.8000000000000007</v>
      </c>
      <c r="G17" s="124">
        <v>0</v>
      </c>
      <c r="H17" s="239">
        <v>40.200000000000003</v>
      </c>
      <c r="I17" s="246" t="s">
        <v>45</v>
      </c>
    </row>
    <row r="18" spans="2:9" ht="20.25" customHeight="1" thickTop="1" thickBot="1">
      <c r="B18" s="15">
        <v>12</v>
      </c>
      <c r="C18" s="9"/>
      <c r="D18" s="21">
        <v>21.8</v>
      </c>
      <c r="E18" s="19">
        <f t="shared" si="0"/>
        <v>16.2</v>
      </c>
      <c r="F18" s="22">
        <v>10.6</v>
      </c>
      <c r="G18" s="124">
        <v>0</v>
      </c>
      <c r="H18" s="239">
        <v>35.4</v>
      </c>
      <c r="I18" s="247" t="s">
        <v>43</v>
      </c>
    </row>
    <row r="19" spans="2:9" ht="20.25" customHeight="1" thickTop="1" thickBot="1">
      <c r="B19" s="15">
        <v>13</v>
      </c>
      <c r="C19" s="9"/>
      <c r="D19" s="21">
        <v>26.1</v>
      </c>
      <c r="E19" s="19">
        <f t="shared" si="0"/>
        <v>17.5</v>
      </c>
      <c r="F19" s="22">
        <v>8.9</v>
      </c>
      <c r="G19" s="124">
        <v>0</v>
      </c>
      <c r="H19" s="239">
        <v>25.7</v>
      </c>
      <c r="I19" s="248" t="s">
        <v>58</v>
      </c>
    </row>
    <row r="20" spans="2:9" ht="20.25" customHeight="1" thickTop="1" thickBot="1">
      <c r="B20" s="15">
        <v>14</v>
      </c>
      <c r="C20" s="9"/>
      <c r="D20" s="21">
        <v>25.5</v>
      </c>
      <c r="E20" s="19">
        <f t="shared" si="0"/>
        <v>19.600000000000001</v>
      </c>
      <c r="F20" s="22">
        <v>13.7</v>
      </c>
      <c r="G20" s="124">
        <v>0</v>
      </c>
      <c r="H20" s="239">
        <v>25.7</v>
      </c>
      <c r="I20" s="249" t="s">
        <v>43</v>
      </c>
    </row>
    <row r="21" spans="2:9" ht="20.25" customHeight="1" thickTop="1" thickBot="1">
      <c r="B21" s="15">
        <v>15</v>
      </c>
      <c r="C21" s="9"/>
      <c r="D21" s="21">
        <v>30.5</v>
      </c>
      <c r="E21" s="19">
        <f t="shared" si="0"/>
        <v>21</v>
      </c>
      <c r="F21" s="22">
        <v>11.5</v>
      </c>
      <c r="G21" s="124">
        <v>0</v>
      </c>
      <c r="H21" s="239">
        <v>22.5</v>
      </c>
      <c r="I21" s="250" t="s">
        <v>45</v>
      </c>
    </row>
    <row r="22" spans="2:9" ht="20.25" customHeight="1" thickTop="1" thickBot="1">
      <c r="B22" s="15">
        <v>16</v>
      </c>
      <c r="C22" s="9"/>
      <c r="D22" s="21">
        <v>33.9</v>
      </c>
      <c r="E22" s="19">
        <f t="shared" si="0"/>
        <v>24.65</v>
      </c>
      <c r="F22" s="22">
        <v>15.4</v>
      </c>
      <c r="G22" s="124">
        <v>0</v>
      </c>
      <c r="H22" s="239">
        <v>45.1</v>
      </c>
      <c r="I22" s="251" t="s">
        <v>9</v>
      </c>
    </row>
    <row r="23" spans="2:9" ht="20.25" customHeight="1" thickTop="1" thickBot="1">
      <c r="B23" s="15">
        <v>17</v>
      </c>
      <c r="C23" s="9"/>
      <c r="D23" s="21">
        <v>34.700000000000003</v>
      </c>
      <c r="E23" s="19">
        <f t="shared" si="0"/>
        <v>27.75</v>
      </c>
      <c r="F23" s="22">
        <v>20.8</v>
      </c>
      <c r="G23" s="124">
        <v>0</v>
      </c>
      <c r="H23" s="239">
        <v>35.4</v>
      </c>
      <c r="I23" s="252" t="s">
        <v>51</v>
      </c>
    </row>
    <row r="24" spans="2:9" ht="20.25" customHeight="1" thickTop="1" thickBot="1">
      <c r="B24" s="15">
        <v>18</v>
      </c>
      <c r="C24" s="9"/>
      <c r="D24" s="21">
        <v>33.1</v>
      </c>
      <c r="E24" s="19">
        <f t="shared" si="0"/>
        <v>26.15</v>
      </c>
      <c r="F24" s="22">
        <v>19.2</v>
      </c>
      <c r="G24" s="124">
        <v>0</v>
      </c>
      <c r="H24" s="239">
        <v>41.8</v>
      </c>
      <c r="I24" s="253" t="s">
        <v>55</v>
      </c>
    </row>
    <row r="25" spans="2:9" ht="20.25" customHeight="1" thickTop="1" thickBot="1">
      <c r="B25" s="15">
        <v>19</v>
      </c>
      <c r="C25" s="9"/>
      <c r="D25" s="21">
        <v>26.1</v>
      </c>
      <c r="E25" s="19">
        <f t="shared" si="0"/>
        <v>20.9</v>
      </c>
      <c r="F25" s="22">
        <v>15.7</v>
      </c>
      <c r="G25" s="124">
        <v>0</v>
      </c>
      <c r="H25" s="239">
        <v>30.6</v>
      </c>
      <c r="I25" s="254" t="s">
        <v>9</v>
      </c>
    </row>
    <row r="26" spans="2:9" ht="20.25" customHeight="1" thickTop="1" thickBot="1">
      <c r="B26" s="15">
        <v>20</v>
      </c>
      <c r="C26" s="9"/>
      <c r="D26" s="21">
        <v>22.7</v>
      </c>
      <c r="E26" s="19">
        <f t="shared" si="0"/>
        <v>17.7</v>
      </c>
      <c r="F26" s="22">
        <v>12.7</v>
      </c>
      <c r="G26" s="124">
        <v>0</v>
      </c>
      <c r="H26" s="239">
        <v>33.799999999999997</v>
      </c>
      <c r="I26" s="255" t="s">
        <v>43</v>
      </c>
    </row>
    <row r="27" spans="2:9" ht="20.25" customHeight="1" thickTop="1" thickBot="1">
      <c r="B27" s="15">
        <v>21</v>
      </c>
      <c r="C27" s="9"/>
      <c r="D27" s="21">
        <v>23.1</v>
      </c>
      <c r="E27" s="19">
        <f t="shared" si="0"/>
        <v>18.600000000000001</v>
      </c>
      <c r="F27" s="22">
        <v>14.1</v>
      </c>
      <c r="G27" s="124">
        <v>0</v>
      </c>
      <c r="H27" s="239">
        <v>35.4</v>
      </c>
      <c r="I27" s="256" t="s">
        <v>43</v>
      </c>
    </row>
    <row r="28" spans="2:9" ht="20.25" customHeight="1" thickTop="1" thickBot="1">
      <c r="B28" s="15">
        <v>22</v>
      </c>
      <c r="C28" s="9"/>
      <c r="D28" s="21">
        <v>28.7</v>
      </c>
      <c r="E28" s="19">
        <f t="shared" si="0"/>
        <v>19.25</v>
      </c>
      <c r="F28" s="22">
        <v>9.8000000000000007</v>
      </c>
      <c r="G28" s="124">
        <v>0</v>
      </c>
      <c r="H28" s="257" t="s">
        <v>44</v>
      </c>
      <c r="I28" s="256" t="s">
        <v>44</v>
      </c>
    </row>
    <row r="29" spans="2:9" ht="20.25" customHeight="1" thickTop="1" thickBot="1">
      <c r="B29" s="15">
        <v>23</v>
      </c>
      <c r="C29" s="9"/>
      <c r="D29" s="21">
        <v>29.9</v>
      </c>
      <c r="E29" s="19">
        <f t="shared" si="0"/>
        <v>20.9</v>
      </c>
      <c r="F29" s="22">
        <v>11.9</v>
      </c>
      <c r="G29" s="124">
        <v>0</v>
      </c>
      <c r="H29" s="239">
        <v>20.9</v>
      </c>
      <c r="I29" s="258" t="s">
        <v>43</v>
      </c>
    </row>
    <row r="30" spans="2:9" ht="20.25" customHeight="1" thickTop="1" thickBot="1">
      <c r="B30" s="15">
        <v>24</v>
      </c>
      <c r="C30" s="9"/>
      <c r="D30" s="21">
        <v>31.4</v>
      </c>
      <c r="E30" s="19">
        <f t="shared" si="0"/>
        <v>22.15</v>
      </c>
      <c r="F30" s="22">
        <v>12.9</v>
      </c>
      <c r="G30" s="124">
        <v>1.8</v>
      </c>
      <c r="H30" s="239">
        <v>27.4</v>
      </c>
      <c r="I30" s="259" t="s">
        <v>43</v>
      </c>
    </row>
    <row r="31" spans="2:9" ht="20.25" customHeight="1" thickTop="1" thickBot="1">
      <c r="B31" s="15">
        <v>25</v>
      </c>
      <c r="C31" s="9"/>
      <c r="D31" s="21">
        <v>27.7</v>
      </c>
      <c r="E31" s="19">
        <f t="shared" si="0"/>
        <v>21.9</v>
      </c>
      <c r="F31" s="22">
        <v>16.100000000000001</v>
      </c>
      <c r="G31" s="124">
        <v>5.2</v>
      </c>
      <c r="H31" s="260" t="s">
        <v>44</v>
      </c>
      <c r="I31" s="259" t="s">
        <v>44</v>
      </c>
    </row>
    <row r="32" spans="2:9" ht="20.25" customHeight="1" thickTop="1" thickBot="1">
      <c r="B32" s="15">
        <v>26</v>
      </c>
      <c r="C32" s="9"/>
      <c r="D32" s="21">
        <v>29.8</v>
      </c>
      <c r="E32" s="19">
        <f t="shared" si="0"/>
        <v>22</v>
      </c>
      <c r="F32" s="22">
        <v>14.2</v>
      </c>
      <c r="G32" s="124">
        <v>0</v>
      </c>
      <c r="H32" s="239">
        <v>20.9</v>
      </c>
      <c r="I32" s="259" t="s">
        <v>43</v>
      </c>
    </row>
    <row r="33" spans="2:9" ht="20.25" customHeight="1" thickTop="1" thickBot="1">
      <c r="B33" s="15">
        <v>27</v>
      </c>
      <c r="C33" s="9"/>
      <c r="D33" s="21">
        <v>30.2</v>
      </c>
      <c r="E33" s="19">
        <f t="shared" si="0"/>
        <v>21.45</v>
      </c>
      <c r="F33" s="22">
        <v>12.7</v>
      </c>
      <c r="G33" s="124">
        <v>0</v>
      </c>
      <c r="H33" s="239">
        <v>22.5</v>
      </c>
      <c r="I33" s="259" t="s">
        <v>45</v>
      </c>
    </row>
    <row r="34" spans="2:9" ht="20.25" customHeight="1" thickTop="1" thickBot="1">
      <c r="B34" s="15">
        <v>28</v>
      </c>
      <c r="C34" s="9"/>
      <c r="D34" s="21">
        <v>23.3</v>
      </c>
      <c r="E34" s="19">
        <f t="shared" si="0"/>
        <v>18.7</v>
      </c>
      <c r="F34" s="22">
        <v>14.1</v>
      </c>
      <c r="G34" s="124">
        <v>0</v>
      </c>
      <c r="H34" s="239">
        <v>35.4</v>
      </c>
      <c r="I34" s="261" t="s">
        <v>43</v>
      </c>
    </row>
    <row r="35" spans="2:9" ht="20.25" customHeight="1" thickTop="1" thickBot="1">
      <c r="B35" s="15">
        <v>29</v>
      </c>
      <c r="C35" s="9"/>
      <c r="D35" s="21">
        <v>21.8</v>
      </c>
      <c r="E35" s="19">
        <f t="shared" si="0"/>
        <v>17.05</v>
      </c>
      <c r="F35" s="22">
        <v>12.3</v>
      </c>
      <c r="G35" s="124">
        <v>0</v>
      </c>
      <c r="H35" s="239">
        <v>41.8</v>
      </c>
      <c r="I35" s="261" t="s">
        <v>45</v>
      </c>
    </row>
    <row r="36" spans="2:9" ht="20.25" customHeight="1" thickTop="1" thickBot="1">
      <c r="B36" s="15">
        <v>30</v>
      </c>
      <c r="C36" s="9"/>
      <c r="D36" s="21">
        <v>27.1</v>
      </c>
      <c r="E36" s="19">
        <f t="shared" si="0"/>
        <v>18.149999999999999</v>
      </c>
      <c r="F36" s="22">
        <v>9.1999999999999993</v>
      </c>
      <c r="G36" s="124">
        <v>0</v>
      </c>
      <c r="H36" s="239">
        <v>25.7</v>
      </c>
      <c r="I36" s="262" t="s">
        <v>45</v>
      </c>
    </row>
    <row r="37" spans="2:9" ht="20.25" customHeight="1" thickTop="1" thickBot="1">
      <c r="B37" s="15">
        <v>31</v>
      </c>
      <c r="C37" s="9"/>
      <c r="D37" s="23">
        <v>29.2</v>
      </c>
      <c r="E37" s="24">
        <f t="shared" si="0"/>
        <v>20.100000000000001</v>
      </c>
      <c r="F37" s="25">
        <v>11</v>
      </c>
      <c r="G37" s="127">
        <v>0</v>
      </c>
      <c r="H37" s="128">
        <v>27.4</v>
      </c>
      <c r="I37" s="11" t="s">
        <v>45</v>
      </c>
    </row>
    <row r="38" spans="2:9" ht="20.25" customHeight="1" thickTop="1" thickBot="1">
      <c r="B38" s="417"/>
      <c r="C38" s="417"/>
      <c r="D38" s="72">
        <f t="shared" ref="D38:E38" si="1">AVERAGE(D7:D37)</f>
        <v>26.067741935483873</v>
      </c>
      <c r="E38" s="73">
        <f t="shared" si="1"/>
        <v>19.474193548387092</v>
      </c>
      <c r="F38" s="20">
        <f>AVERAGE(F7:F37)</f>
        <v>12.880645161290323</v>
      </c>
      <c r="G38" s="125">
        <f>SUM(G7:G37)</f>
        <v>81.2</v>
      </c>
      <c r="H38" s="34">
        <f>MAX(H7:H37)</f>
        <v>46.7</v>
      </c>
      <c r="I38" s="13" t="s">
        <v>45</v>
      </c>
    </row>
    <row r="39" spans="2:9" ht="20.25" customHeight="1" thickTop="1"/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41" priority="5" bottom="1" rank="1"/>
    <cfRule type="top10" dxfId="40" priority="6" rank="1"/>
  </conditionalFormatting>
  <conditionalFormatting sqref="F7:F37">
    <cfRule type="top10" dxfId="39" priority="3" bottom="1" rank="1"/>
    <cfRule type="top10" dxfId="38" priority="4" rank="1"/>
  </conditionalFormatting>
  <conditionalFormatting sqref="G7:G37">
    <cfRule type="top10" dxfId="37" priority="2" rank="1"/>
  </conditionalFormatting>
  <conditionalFormatting sqref="H7:H37">
    <cfRule type="top10" dxfId="36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I39"/>
  <sheetViews>
    <sheetView topLeftCell="A2" workbookViewId="0">
      <selection activeCell="A2" sqref="A2"/>
    </sheetView>
  </sheetViews>
  <sheetFormatPr baseColWidth="10" defaultRowHeight="20.25" customHeight="1"/>
  <cols>
    <col min="1" max="1" width="5" style="7" customWidth="1"/>
    <col min="2" max="2" width="4.7109375" style="1" customWidth="1"/>
    <col min="3" max="3" width="10.28515625" style="2" customWidth="1"/>
    <col min="4" max="4" width="12.28515625" style="29" customWidth="1"/>
    <col min="5" max="5" width="12.28515625" style="27" customWidth="1"/>
    <col min="6" max="6" width="12.28515625" style="30" customWidth="1"/>
    <col min="7" max="7" width="13.85546875" style="6" customWidth="1"/>
    <col min="8" max="9" width="11.85546875" style="2" customWidth="1"/>
    <col min="10" max="16384" width="11.42578125" style="7"/>
  </cols>
  <sheetData>
    <row r="1" spans="2:9" ht="2.25" hidden="1" customHeight="1"/>
    <row r="2" spans="2:9" ht="20.25" customHeight="1" thickTop="1">
      <c r="D2" s="461" t="s">
        <v>36</v>
      </c>
      <c r="E2" s="462"/>
      <c r="F2" s="462"/>
      <c r="G2" s="462"/>
      <c r="H2" s="463"/>
    </row>
    <row r="3" spans="2:9" ht="20.25" customHeight="1" thickBot="1">
      <c r="D3" s="464"/>
      <c r="E3" s="465"/>
      <c r="F3" s="465"/>
      <c r="G3" s="465"/>
      <c r="H3" s="466"/>
    </row>
    <row r="4" spans="2:9" ht="27.75" customHeight="1" thickTop="1" thickBot="1"/>
    <row r="5" spans="2:9" ht="20.25" customHeight="1" thickTop="1" thickBot="1">
      <c r="B5" s="418" t="s">
        <v>0</v>
      </c>
      <c r="C5" s="419" t="s">
        <v>1</v>
      </c>
      <c r="D5" s="420" t="s">
        <v>2</v>
      </c>
      <c r="E5" s="421" t="s">
        <v>6</v>
      </c>
      <c r="F5" s="422" t="s">
        <v>3</v>
      </c>
      <c r="G5" s="423" t="s">
        <v>8</v>
      </c>
      <c r="H5" s="410" t="s">
        <v>7</v>
      </c>
      <c r="I5" s="410"/>
    </row>
    <row r="6" spans="2:9" ht="20.25" customHeight="1" thickTop="1" thickBot="1">
      <c r="B6" s="418"/>
      <c r="C6" s="419"/>
      <c r="D6" s="420"/>
      <c r="E6" s="421"/>
      <c r="F6" s="422"/>
      <c r="G6" s="424"/>
      <c r="H6" s="14" t="s">
        <v>5</v>
      </c>
      <c r="I6" s="14" t="s">
        <v>4</v>
      </c>
    </row>
    <row r="7" spans="2:9" ht="20.25" customHeight="1" thickTop="1" thickBot="1">
      <c r="B7" s="15">
        <v>1</v>
      </c>
      <c r="C7" s="9"/>
      <c r="D7" s="21">
        <v>29.8</v>
      </c>
      <c r="E7" s="19">
        <f>AVERAGE(D7,F7)</f>
        <v>22</v>
      </c>
      <c r="F7" s="22">
        <v>14.2</v>
      </c>
      <c r="G7" s="124">
        <v>22.6</v>
      </c>
      <c r="H7" s="273">
        <v>41.8</v>
      </c>
      <c r="I7" s="263" t="s">
        <v>9</v>
      </c>
    </row>
    <row r="8" spans="2:9" ht="20.25" customHeight="1" thickTop="1" thickBot="1">
      <c r="B8" s="15">
        <v>2</v>
      </c>
      <c r="C8" s="9"/>
      <c r="D8" s="21">
        <v>25.9</v>
      </c>
      <c r="E8" s="19">
        <f t="shared" ref="E8:E37" si="0">AVERAGE(D8,F8)</f>
        <v>20.049999999999997</v>
      </c>
      <c r="F8" s="22">
        <v>14.2</v>
      </c>
      <c r="G8" s="124">
        <v>1.8</v>
      </c>
      <c r="H8" s="273">
        <v>24.1</v>
      </c>
      <c r="I8" s="263" t="s">
        <v>42</v>
      </c>
    </row>
    <row r="9" spans="2:9" ht="20.25" customHeight="1" thickTop="1" thickBot="1">
      <c r="B9" s="15">
        <v>3</v>
      </c>
      <c r="C9" s="9"/>
      <c r="D9" s="21">
        <v>26.3</v>
      </c>
      <c r="E9" s="19">
        <f t="shared" si="0"/>
        <v>20.100000000000001</v>
      </c>
      <c r="F9" s="22">
        <v>13.9</v>
      </c>
      <c r="G9" s="124">
        <v>2.2000000000000002</v>
      </c>
      <c r="H9" s="273" t="s">
        <v>44</v>
      </c>
      <c r="I9" s="264" t="s">
        <v>44</v>
      </c>
    </row>
    <row r="10" spans="2:9" ht="20.25" customHeight="1" thickTop="1" thickBot="1">
      <c r="B10" s="15">
        <v>4</v>
      </c>
      <c r="C10" s="9"/>
      <c r="D10" s="21">
        <v>26.5</v>
      </c>
      <c r="E10" s="19">
        <f t="shared" si="0"/>
        <v>20.350000000000001</v>
      </c>
      <c r="F10" s="22">
        <v>14.2</v>
      </c>
      <c r="G10" s="124">
        <v>0</v>
      </c>
      <c r="H10" s="273">
        <v>25.7</v>
      </c>
      <c r="I10" s="264" t="s">
        <v>9</v>
      </c>
    </row>
    <row r="11" spans="2:9" ht="20.25" customHeight="1" thickTop="1" thickBot="1">
      <c r="B11" s="15">
        <v>5</v>
      </c>
      <c r="C11" s="9"/>
      <c r="D11" s="21">
        <v>28.4</v>
      </c>
      <c r="E11" s="19">
        <f t="shared" si="0"/>
        <v>20.65</v>
      </c>
      <c r="F11" s="22">
        <v>12.9</v>
      </c>
      <c r="G11" s="124">
        <v>0</v>
      </c>
      <c r="H11" s="273" t="s">
        <v>44</v>
      </c>
      <c r="I11" s="265" t="s">
        <v>44</v>
      </c>
    </row>
    <row r="12" spans="2:9" ht="20.25" customHeight="1" thickTop="1" thickBot="1">
      <c r="B12" s="15">
        <v>6</v>
      </c>
      <c r="C12" s="9"/>
      <c r="D12" s="21">
        <v>28.9</v>
      </c>
      <c r="E12" s="19">
        <f t="shared" si="0"/>
        <v>20.549999999999997</v>
      </c>
      <c r="F12" s="22">
        <v>12.2</v>
      </c>
      <c r="G12" s="124">
        <v>0</v>
      </c>
      <c r="H12" s="273">
        <v>22.5</v>
      </c>
      <c r="I12" s="266" t="s">
        <v>45</v>
      </c>
    </row>
    <row r="13" spans="2:9" ht="20.25" customHeight="1" thickTop="1" thickBot="1">
      <c r="B13" s="15">
        <v>7</v>
      </c>
      <c r="C13" s="9"/>
      <c r="D13" s="21">
        <v>29.4</v>
      </c>
      <c r="E13" s="19">
        <f t="shared" si="0"/>
        <v>21.35</v>
      </c>
      <c r="F13" s="22">
        <v>13.3</v>
      </c>
      <c r="G13" s="124">
        <v>0</v>
      </c>
      <c r="H13" s="273" t="s">
        <v>44</v>
      </c>
      <c r="I13" s="267" t="s">
        <v>44</v>
      </c>
    </row>
    <row r="14" spans="2:9" ht="20.25" customHeight="1" thickTop="1" thickBot="1">
      <c r="B14" s="15">
        <v>8</v>
      </c>
      <c r="C14" s="9"/>
      <c r="D14" s="21">
        <v>30.7</v>
      </c>
      <c r="E14" s="19">
        <f t="shared" si="0"/>
        <v>22.9</v>
      </c>
      <c r="F14" s="22">
        <v>15.1</v>
      </c>
      <c r="G14" s="124">
        <v>15.2</v>
      </c>
      <c r="H14" s="273">
        <v>35.4</v>
      </c>
      <c r="I14" s="268" t="s">
        <v>9</v>
      </c>
    </row>
    <row r="15" spans="2:9" ht="20.25" customHeight="1" thickTop="1" thickBot="1">
      <c r="B15" s="15">
        <v>9</v>
      </c>
      <c r="C15" s="9"/>
      <c r="D15" s="21">
        <v>27.9</v>
      </c>
      <c r="E15" s="19">
        <f t="shared" si="0"/>
        <v>20.799999999999997</v>
      </c>
      <c r="F15" s="22">
        <v>13.7</v>
      </c>
      <c r="G15" s="124">
        <v>0.2</v>
      </c>
      <c r="H15" s="273">
        <v>33.799999999999997</v>
      </c>
      <c r="I15" s="269" t="s">
        <v>55</v>
      </c>
    </row>
    <row r="16" spans="2:9" ht="20.25" customHeight="1" thickTop="1" thickBot="1">
      <c r="B16" s="15">
        <v>10</v>
      </c>
      <c r="C16" s="9"/>
      <c r="D16" s="21">
        <v>31.3</v>
      </c>
      <c r="E16" s="19">
        <f t="shared" si="0"/>
        <v>24.25</v>
      </c>
      <c r="F16" s="22">
        <v>17.2</v>
      </c>
      <c r="G16" s="124">
        <v>0</v>
      </c>
      <c r="H16" s="273">
        <v>25.7</v>
      </c>
      <c r="I16" s="269" t="s">
        <v>55</v>
      </c>
    </row>
    <row r="17" spans="2:9" ht="20.25" customHeight="1" thickTop="1" thickBot="1">
      <c r="B17" s="15">
        <v>11</v>
      </c>
      <c r="C17" s="9"/>
      <c r="D17" s="21">
        <v>26.9</v>
      </c>
      <c r="E17" s="19">
        <f t="shared" si="0"/>
        <v>20.7</v>
      </c>
      <c r="F17" s="22">
        <v>14.5</v>
      </c>
      <c r="G17" s="124">
        <v>0</v>
      </c>
      <c r="H17" s="273">
        <v>22.5</v>
      </c>
      <c r="I17" s="270" t="s">
        <v>43</v>
      </c>
    </row>
    <row r="18" spans="2:9" ht="20.25" customHeight="1" thickTop="1" thickBot="1">
      <c r="B18" s="15">
        <v>12</v>
      </c>
      <c r="C18" s="9"/>
      <c r="D18" s="21">
        <v>28</v>
      </c>
      <c r="E18" s="19">
        <f t="shared" si="0"/>
        <v>20.100000000000001</v>
      </c>
      <c r="F18" s="22">
        <v>12.2</v>
      </c>
      <c r="G18" s="124">
        <v>0</v>
      </c>
      <c r="H18" s="273">
        <v>27.4</v>
      </c>
      <c r="I18" s="270" t="s">
        <v>9</v>
      </c>
    </row>
    <row r="19" spans="2:9" ht="20.25" customHeight="1" thickTop="1" thickBot="1">
      <c r="B19" s="15">
        <v>13</v>
      </c>
      <c r="C19" s="9"/>
      <c r="D19" s="21">
        <v>21.6</v>
      </c>
      <c r="E19" s="19">
        <f t="shared" si="0"/>
        <v>17.149999999999999</v>
      </c>
      <c r="F19" s="22">
        <v>12.7</v>
      </c>
      <c r="G19" s="124">
        <v>0.4</v>
      </c>
      <c r="H19" s="273">
        <v>40.200000000000003</v>
      </c>
      <c r="I19" s="271" t="s">
        <v>43</v>
      </c>
    </row>
    <row r="20" spans="2:9" ht="20.25" customHeight="1" thickTop="1" thickBot="1">
      <c r="B20" s="15">
        <v>14</v>
      </c>
      <c r="C20" s="9"/>
      <c r="D20" s="21">
        <v>22.2</v>
      </c>
      <c r="E20" s="19">
        <f t="shared" si="0"/>
        <v>16.899999999999999</v>
      </c>
      <c r="F20" s="22">
        <v>11.6</v>
      </c>
      <c r="G20" s="124">
        <v>0</v>
      </c>
      <c r="H20" s="273">
        <v>29</v>
      </c>
      <c r="I20" s="272" t="s">
        <v>45</v>
      </c>
    </row>
    <row r="21" spans="2:9" ht="20.25" customHeight="1" thickTop="1" thickBot="1">
      <c r="B21" s="15">
        <v>15</v>
      </c>
      <c r="C21" s="9"/>
      <c r="D21" s="21">
        <v>22.6</v>
      </c>
      <c r="E21" s="19">
        <f t="shared" si="0"/>
        <v>17.05</v>
      </c>
      <c r="F21" s="22">
        <v>11.5</v>
      </c>
      <c r="G21" s="124">
        <v>0</v>
      </c>
      <c r="H21" s="273">
        <v>27.4</v>
      </c>
      <c r="I21" s="274" t="s">
        <v>43</v>
      </c>
    </row>
    <row r="22" spans="2:9" ht="20.25" customHeight="1" thickTop="1" thickBot="1">
      <c r="B22" s="15">
        <v>16</v>
      </c>
      <c r="C22" s="9"/>
      <c r="D22" s="21">
        <v>22.3</v>
      </c>
      <c r="E22" s="19">
        <f t="shared" si="0"/>
        <v>15.8</v>
      </c>
      <c r="F22" s="22">
        <v>9.3000000000000007</v>
      </c>
      <c r="G22" s="124">
        <v>0</v>
      </c>
      <c r="H22" s="273">
        <v>27.4</v>
      </c>
      <c r="I22" s="275" t="s">
        <v>43</v>
      </c>
    </row>
    <row r="23" spans="2:9" ht="20.25" customHeight="1" thickTop="1" thickBot="1">
      <c r="B23" s="15">
        <v>17</v>
      </c>
      <c r="C23" s="9"/>
      <c r="D23" s="21">
        <v>28.6</v>
      </c>
      <c r="E23" s="19">
        <f t="shared" si="0"/>
        <v>17.650000000000002</v>
      </c>
      <c r="F23" s="22">
        <v>6.7</v>
      </c>
      <c r="G23" s="124">
        <v>0</v>
      </c>
      <c r="H23" s="277" t="s">
        <v>44</v>
      </c>
      <c r="I23" s="276" t="s">
        <v>44</v>
      </c>
    </row>
    <row r="24" spans="2:9" ht="20.25" customHeight="1" thickTop="1" thickBot="1">
      <c r="B24" s="15">
        <v>18</v>
      </c>
      <c r="C24" s="9"/>
      <c r="D24" s="21">
        <v>30.4</v>
      </c>
      <c r="E24" s="19">
        <f t="shared" si="0"/>
        <v>22.299999999999997</v>
      </c>
      <c r="F24" s="22">
        <v>14.2</v>
      </c>
      <c r="G24" s="124">
        <v>12</v>
      </c>
      <c r="H24" s="273">
        <v>24.1</v>
      </c>
      <c r="I24" s="278" t="s">
        <v>43</v>
      </c>
    </row>
    <row r="25" spans="2:9" ht="20.25" customHeight="1" thickTop="1" thickBot="1">
      <c r="B25" s="15">
        <v>19</v>
      </c>
      <c r="C25" s="9"/>
      <c r="D25" s="21">
        <v>25.4</v>
      </c>
      <c r="E25" s="19">
        <f t="shared" si="0"/>
        <v>18.95</v>
      </c>
      <c r="F25" s="22">
        <v>12.5</v>
      </c>
      <c r="G25" s="124">
        <v>0</v>
      </c>
      <c r="H25" s="280" t="s">
        <v>44</v>
      </c>
      <c r="I25" s="279" t="s">
        <v>44</v>
      </c>
    </row>
    <row r="26" spans="2:9" ht="20.25" customHeight="1" thickTop="1" thickBot="1">
      <c r="B26" s="15">
        <v>20</v>
      </c>
      <c r="C26" s="9"/>
      <c r="D26" s="21">
        <v>23.6</v>
      </c>
      <c r="E26" s="19">
        <f t="shared" si="0"/>
        <v>17.399999999999999</v>
      </c>
      <c r="F26" s="22">
        <v>11.2</v>
      </c>
      <c r="G26" s="124">
        <v>0</v>
      </c>
      <c r="H26" s="273">
        <v>24.1</v>
      </c>
      <c r="I26" s="281" t="s">
        <v>45</v>
      </c>
    </row>
    <row r="27" spans="2:9" ht="20.25" customHeight="1" thickTop="1" thickBot="1">
      <c r="B27" s="15">
        <v>21</v>
      </c>
      <c r="C27" s="9"/>
      <c r="D27" s="21">
        <v>26.2</v>
      </c>
      <c r="E27" s="19">
        <f t="shared" si="0"/>
        <v>17.75</v>
      </c>
      <c r="F27" s="22">
        <v>9.3000000000000007</v>
      </c>
      <c r="G27" s="124">
        <v>0</v>
      </c>
      <c r="H27" s="283">
        <v>20.9</v>
      </c>
      <c r="I27" s="282" t="s">
        <v>48</v>
      </c>
    </row>
    <row r="28" spans="2:9" ht="20.25" customHeight="1" thickTop="1" thickBot="1">
      <c r="B28" s="15">
        <v>22</v>
      </c>
      <c r="C28" s="9"/>
      <c r="D28" s="21">
        <v>18.7</v>
      </c>
      <c r="E28" s="19">
        <f t="shared" si="0"/>
        <v>14.649999999999999</v>
      </c>
      <c r="F28" s="22">
        <v>10.6</v>
      </c>
      <c r="G28" s="124">
        <v>2</v>
      </c>
      <c r="H28" s="283" t="s">
        <v>44</v>
      </c>
      <c r="I28" s="282" t="s">
        <v>44</v>
      </c>
    </row>
    <row r="29" spans="2:9" ht="20.25" customHeight="1" thickTop="1" thickBot="1">
      <c r="B29" s="15">
        <v>23</v>
      </c>
      <c r="C29" s="9"/>
      <c r="D29" s="21">
        <v>23.6</v>
      </c>
      <c r="E29" s="19">
        <f t="shared" si="0"/>
        <v>15.350000000000001</v>
      </c>
      <c r="F29" s="22">
        <v>7.1</v>
      </c>
      <c r="G29" s="124">
        <v>0.2</v>
      </c>
      <c r="H29" s="273">
        <v>24.1</v>
      </c>
      <c r="I29" s="282" t="s">
        <v>43</v>
      </c>
    </row>
    <row r="30" spans="2:9" ht="20.25" customHeight="1" thickTop="1" thickBot="1">
      <c r="B30" s="15">
        <v>24</v>
      </c>
      <c r="C30" s="9"/>
      <c r="D30" s="21">
        <v>28.3</v>
      </c>
      <c r="E30" s="19">
        <f t="shared" si="0"/>
        <v>17.95</v>
      </c>
      <c r="F30" s="22">
        <v>7.6</v>
      </c>
      <c r="G30" s="124">
        <v>0</v>
      </c>
      <c r="H30" s="273">
        <v>22.5</v>
      </c>
      <c r="I30" s="284" t="s">
        <v>43</v>
      </c>
    </row>
    <row r="31" spans="2:9" ht="20.25" customHeight="1" thickTop="1" thickBot="1">
      <c r="B31" s="15">
        <v>25</v>
      </c>
      <c r="C31" s="9"/>
      <c r="D31" s="21">
        <v>31.8</v>
      </c>
      <c r="E31" s="19">
        <f t="shared" si="0"/>
        <v>22.7</v>
      </c>
      <c r="F31" s="22">
        <v>13.6</v>
      </c>
      <c r="G31" s="124">
        <v>0</v>
      </c>
      <c r="H31" s="273">
        <v>35.4</v>
      </c>
      <c r="I31" s="290" t="s">
        <v>9</v>
      </c>
    </row>
    <row r="32" spans="2:9" ht="20.25" customHeight="1" thickTop="1" thickBot="1">
      <c r="B32" s="15">
        <v>26</v>
      </c>
      <c r="C32" s="9"/>
      <c r="D32" s="21">
        <v>29.8</v>
      </c>
      <c r="E32" s="19">
        <f t="shared" si="0"/>
        <v>22.7</v>
      </c>
      <c r="F32" s="22">
        <v>15.6</v>
      </c>
      <c r="G32" s="124">
        <v>0</v>
      </c>
      <c r="H32" s="273">
        <v>25.7</v>
      </c>
      <c r="I32" s="290" t="s">
        <v>54</v>
      </c>
    </row>
    <row r="33" spans="2:9" ht="20.25" customHeight="1" thickTop="1" thickBot="1">
      <c r="B33" s="15">
        <v>27</v>
      </c>
      <c r="C33" s="9"/>
      <c r="D33" s="21">
        <v>30.5</v>
      </c>
      <c r="E33" s="19">
        <f t="shared" si="0"/>
        <v>23.35</v>
      </c>
      <c r="F33" s="22">
        <v>16.2</v>
      </c>
      <c r="G33" s="124">
        <v>0</v>
      </c>
      <c r="H33" s="273">
        <v>22.5</v>
      </c>
      <c r="I33" s="290" t="s">
        <v>43</v>
      </c>
    </row>
    <row r="34" spans="2:9" ht="20.25" customHeight="1" thickTop="1" thickBot="1">
      <c r="B34" s="15">
        <v>28</v>
      </c>
      <c r="C34" s="9"/>
      <c r="D34" s="21">
        <v>32.9</v>
      </c>
      <c r="E34" s="19">
        <f t="shared" si="0"/>
        <v>24</v>
      </c>
      <c r="F34" s="22">
        <v>15.1</v>
      </c>
      <c r="G34" s="124">
        <v>0</v>
      </c>
      <c r="H34" s="286" t="s">
        <v>44</v>
      </c>
      <c r="I34" s="285" t="s">
        <v>44</v>
      </c>
    </row>
    <row r="35" spans="2:9" ht="20.25" customHeight="1" thickTop="1" thickBot="1">
      <c r="B35" s="15">
        <v>29</v>
      </c>
      <c r="C35" s="9"/>
      <c r="D35" s="21">
        <v>27.9</v>
      </c>
      <c r="E35" s="19">
        <f t="shared" si="0"/>
        <v>21.65</v>
      </c>
      <c r="F35" s="22">
        <v>15.4</v>
      </c>
      <c r="G35" s="124">
        <v>0</v>
      </c>
      <c r="H35" s="288" t="s">
        <v>44</v>
      </c>
      <c r="I35" s="287" t="s">
        <v>44</v>
      </c>
    </row>
    <row r="36" spans="2:9" ht="20.25" customHeight="1" thickTop="1" thickBot="1">
      <c r="B36" s="15">
        <v>30</v>
      </c>
      <c r="C36" s="9"/>
      <c r="D36" s="21">
        <v>27.2</v>
      </c>
      <c r="E36" s="19">
        <f t="shared" si="0"/>
        <v>21.25</v>
      </c>
      <c r="F36" s="22">
        <v>15.3</v>
      </c>
      <c r="G36" s="124">
        <v>0</v>
      </c>
      <c r="H36" s="273">
        <v>29</v>
      </c>
      <c r="I36" s="289" t="s">
        <v>42</v>
      </c>
    </row>
    <row r="37" spans="2:9" ht="20.25" customHeight="1" thickTop="1" thickBot="1">
      <c r="B37" s="15">
        <v>31</v>
      </c>
      <c r="C37" s="9"/>
      <c r="D37" s="23">
        <v>29.4</v>
      </c>
      <c r="E37" s="24">
        <f t="shared" si="0"/>
        <v>21.9</v>
      </c>
      <c r="F37" s="25">
        <v>14.4</v>
      </c>
      <c r="G37" s="127">
        <v>0</v>
      </c>
      <c r="H37" s="128">
        <v>37</v>
      </c>
      <c r="I37" s="11" t="s">
        <v>43</v>
      </c>
    </row>
    <row r="38" spans="2:9" ht="20.25" customHeight="1" thickTop="1" thickBot="1">
      <c r="B38" s="417"/>
      <c r="C38" s="417"/>
      <c r="D38" s="72">
        <f t="shared" ref="D38:E38" si="1">AVERAGE(D7:D37)</f>
        <v>27.193548387096776</v>
      </c>
      <c r="E38" s="73">
        <f t="shared" si="1"/>
        <v>20.008064516129028</v>
      </c>
      <c r="F38" s="20">
        <f>AVERAGE(F7:F37)</f>
        <v>12.822580645161292</v>
      </c>
      <c r="G38" s="125">
        <f>SUM(G7:G37)</f>
        <v>56.6</v>
      </c>
      <c r="H38" s="34">
        <f>MAX(H7:H37)</f>
        <v>41.8</v>
      </c>
      <c r="I38" s="13" t="s">
        <v>9</v>
      </c>
    </row>
    <row r="39" spans="2:9" ht="20.25" customHeight="1" thickTop="1"/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35" priority="5" bottom="1" rank="1"/>
    <cfRule type="top10" dxfId="34" priority="6" rank="1"/>
  </conditionalFormatting>
  <conditionalFormatting sqref="F7:F37">
    <cfRule type="top10" dxfId="33" priority="3" bottom="1" rank="1"/>
    <cfRule type="top10" dxfId="32" priority="4" rank="1"/>
  </conditionalFormatting>
  <conditionalFormatting sqref="G7:G37">
    <cfRule type="top10" dxfId="31" priority="2" rank="1"/>
  </conditionalFormatting>
  <conditionalFormatting sqref="H7:H37">
    <cfRule type="top10" dxfId="30" priority="1" rank="1"/>
  </conditionalFormatting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Portada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Símbolos utilizados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Miguel</cp:lastModifiedBy>
  <cp:lastPrinted>2015-01-02T09:26:59Z</cp:lastPrinted>
  <dcterms:created xsi:type="dcterms:W3CDTF">2013-01-02T19:05:37Z</dcterms:created>
  <dcterms:modified xsi:type="dcterms:W3CDTF">2015-01-02T09:27:08Z</dcterms:modified>
</cp:coreProperties>
</file>