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tabRatio="649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  <sheet name="Símbolos utilizados" sheetId="14" r:id="rId13"/>
  </sheets>
  <calcPr calcId="125725" iterate="1"/>
</workbook>
</file>

<file path=xl/calcChain.xml><?xml version="1.0" encoding="utf-8"?>
<calcChain xmlns="http://schemas.openxmlformats.org/spreadsheetml/2006/main">
  <c r="E36" i="12"/>
  <c r="E37" s="1"/>
  <c r="E35"/>
  <c r="F38" i="11"/>
  <c r="D38"/>
  <c r="E38"/>
  <c r="E38" i="9"/>
  <c r="E34" i="7"/>
  <c r="E20"/>
  <c r="E38" i="4"/>
  <c r="D38"/>
  <c r="F38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8"/>
  <c r="E9"/>
  <c r="E10"/>
  <c r="E11"/>
  <c r="E12"/>
  <c r="E13"/>
  <c r="E14"/>
  <c r="E7"/>
  <c r="H38" i="13"/>
  <c r="G38"/>
  <c r="F38"/>
  <c r="D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7" i="12"/>
  <c r="G37"/>
  <c r="F37"/>
  <c r="D37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11"/>
  <c r="G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G37" i="10"/>
  <c r="F37"/>
  <c r="D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9"/>
  <c r="G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8"/>
  <c r="G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7" i="7"/>
  <c r="G37"/>
  <c r="E36"/>
  <c r="E35"/>
  <c r="E33"/>
  <c r="E32"/>
  <c r="E31"/>
  <c r="E30"/>
  <c r="E29"/>
  <c r="E28"/>
  <c r="E27"/>
  <c r="E26"/>
  <c r="E25"/>
  <c r="E24"/>
  <c r="E23"/>
  <c r="E22"/>
  <c r="E21"/>
  <c r="E19"/>
  <c r="E18"/>
  <c r="E17"/>
  <c r="E16"/>
  <c r="E15"/>
  <c r="E14"/>
  <c r="E13"/>
  <c r="E12"/>
  <c r="E11"/>
  <c r="E10"/>
  <c r="E9"/>
  <c r="E8"/>
  <c r="E7"/>
  <c r="H38" i="6"/>
  <c r="G38"/>
  <c r="F38"/>
  <c r="D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7" i="5"/>
  <c r="G37"/>
  <c r="F37"/>
  <c r="D37"/>
  <c r="E36"/>
  <c r="E37" s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4"/>
  <c r="G38"/>
  <c r="H35" i="3"/>
  <c r="G35"/>
  <c r="F35"/>
  <c r="D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8" i="13" l="1"/>
  <c r="E37" i="10"/>
  <c r="E38" i="6"/>
  <c r="E35" i="3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7"/>
  <c r="H38"/>
  <c r="G38"/>
  <c r="F38"/>
  <c r="D38"/>
  <c r="E38" l="1"/>
</calcChain>
</file>

<file path=xl/sharedStrings.xml><?xml version="1.0" encoding="utf-8"?>
<sst xmlns="http://schemas.openxmlformats.org/spreadsheetml/2006/main" count="675" uniqueCount="61">
  <si>
    <t>Día</t>
  </si>
  <si>
    <t>Estado del cielo</t>
  </si>
  <si>
    <t>Temp. máxima (ºC)</t>
  </si>
  <si>
    <t>Temp. mínima (ºC)</t>
  </si>
  <si>
    <t>Enero de 2013</t>
  </si>
  <si>
    <t>Dir.</t>
  </si>
  <si>
    <t>V (km/h)</t>
  </si>
  <si>
    <t>Temp.      media (ºC)</t>
  </si>
  <si>
    <t>Racha máxima de viento</t>
  </si>
  <si>
    <r>
      <t>Precipitación (l/m</t>
    </r>
    <r>
      <rPr>
        <b/>
        <vertAlign val="superscript"/>
        <sz val="11"/>
        <color theme="9" tint="-0.499984740745262"/>
        <rFont val="Arial"/>
        <family val="2"/>
      </rPr>
      <t>2</t>
    </r>
    <r>
      <rPr>
        <b/>
        <sz val="11"/>
        <color theme="9" tint="-0.499984740745262"/>
        <rFont val="Arial"/>
        <family val="2"/>
      </rPr>
      <t>)</t>
    </r>
  </si>
  <si>
    <t>Febrero de 2013</t>
  </si>
  <si>
    <t>Marzo de 2013</t>
  </si>
  <si>
    <t>Abril de 2013</t>
  </si>
  <si>
    <t>Mayo de 2013</t>
  </si>
  <si>
    <t>Junio de 2013</t>
  </si>
  <si>
    <t>Julio de 2013</t>
  </si>
  <si>
    <t>Agosto de 2013</t>
  </si>
  <si>
    <t>Septiembre de 2013</t>
  </si>
  <si>
    <t>Octubre de 2013</t>
  </si>
  <si>
    <t>Noviembre de 2013</t>
  </si>
  <si>
    <t>Diciembre de 2013</t>
  </si>
  <si>
    <t>NW</t>
  </si>
  <si>
    <t xml:space="preserve"> -  </t>
  </si>
  <si>
    <t xml:space="preserve"> - </t>
  </si>
  <si>
    <t>W</t>
  </si>
  <si>
    <t>WNW</t>
  </si>
  <si>
    <t>SSW</t>
  </si>
  <si>
    <t>SW</t>
  </si>
  <si>
    <t>S</t>
  </si>
  <si>
    <t>SE</t>
  </si>
  <si>
    <t>SSE</t>
  </si>
  <si>
    <t>N./d.</t>
  </si>
  <si>
    <t>14.8</t>
  </si>
  <si>
    <t>WSW</t>
  </si>
  <si>
    <t>ESE</t>
  </si>
  <si>
    <t>ENE</t>
  </si>
  <si>
    <t>NNW</t>
  </si>
  <si>
    <t>E</t>
  </si>
  <si>
    <t>N</t>
  </si>
  <si>
    <t>22.5</t>
  </si>
  <si>
    <t>* Precipitación debida al derretimiento de la escarcha o a la niebla</t>
  </si>
  <si>
    <t>Cielo despejado</t>
  </si>
  <si>
    <t>Poco nuboso</t>
  </si>
  <si>
    <t>Intervalos nubosos</t>
  </si>
  <si>
    <t>Nuboso</t>
  </si>
  <si>
    <t>Muy nuboso o cubierto</t>
  </si>
  <si>
    <t>Bruma o niebla</t>
  </si>
  <si>
    <t>Precipitaciones</t>
  </si>
  <si>
    <t>Nubosidad</t>
  </si>
  <si>
    <t>Lluvia</t>
  </si>
  <si>
    <t>Nieve</t>
  </si>
  <si>
    <t>Granizo</t>
  </si>
  <si>
    <t>Tormenta eléctrica</t>
  </si>
  <si>
    <t>Ejemplos:</t>
  </si>
  <si>
    <t>Intervalos nubosos y tormenta eléctrica</t>
  </si>
  <si>
    <t>Cubierto y tormenta seca</t>
  </si>
  <si>
    <t>Cubierto con lluvia y nieve o aguanieve</t>
  </si>
  <si>
    <t>Nieblas no persistentes</t>
  </si>
  <si>
    <t>Nevadas con granizo</t>
  </si>
  <si>
    <t>Si aparece el símbolo       en un día con precipitaciones, quiere decir que ese día el pluviómetro registró vuelcos debido a la acumulación de agua sobre él debido a la niebla o al rocío, o bien a la acumulación de hielo y posterior su derretimiento</t>
  </si>
  <si>
    <t>Leyenda de los símbolos utilizados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</si>
</sst>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28"/>
      <color rgb="FF0000CC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b/>
      <sz val="11"/>
      <color theme="9" tint="-0.499984740745262"/>
      <name val="Arial"/>
      <family val="2"/>
    </font>
    <font>
      <b/>
      <vertAlign val="superscript"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28"/>
      <color rgb="FF00CCFF"/>
      <name val="Arial"/>
      <family val="2"/>
    </font>
    <font>
      <b/>
      <sz val="28"/>
      <color rgb="FF008080"/>
      <name val="Arial"/>
      <family val="2"/>
    </font>
    <font>
      <b/>
      <sz val="28"/>
      <color rgb="FF006600"/>
      <name val="Arial"/>
      <family val="2"/>
    </font>
    <font>
      <b/>
      <sz val="28"/>
      <color rgb="FF00FF00"/>
      <name val="Arial"/>
      <family val="2"/>
    </font>
    <font>
      <b/>
      <sz val="28"/>
      <color rgb="FF99CC00"/>
      <name val="Arial"/>
      <family val="2"/>
    </font>
    <font>
      <b/>
      <sz val="28"/>
      <color rgb="FFFF6600"/>
      <name val="Arial"/>
      <family val="2"/>
    </font>
    <font>
      <b/>
      <sz val="28"/>
      <color rgb="FFC00000"/>
      <name val="Arial"/>
      <family val="2"/>
    </font>
    <font>
      <b/>
      <sz val="28"/>
      <color theme="9" tint="-0.499984740745262"/>
      <name val="Arial"/>
      <family val="2"/>
    </font>
    <font>
      <b/>
      <sz val="28"/>
      <color rgb="FFCC66FF"/>
      <name val="Arial"/>
      <family val="2"/>
    </font>
    <font>
      <b/>
      <sz val="28"/>
      <color rgb="FF7030A0"/>
      <name val="Arial"/>
      <family val="2"/>
    </font>
    <font>
      <b/>
      <sz val="2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7030A0"/>
      </left>
      <right style="thick">
        <color rgb="FF7030A0"/>
      </right>
      <top style="double">
        <color theme="1"/>
      </top>
      <bottom style="thick">
        <color rgb="FF7030A0"/>
      </bottom>
      <diagonal/>
    </border>
    <border>
      <left style="thick">
        <color rgb="FF7030A0"/>
      </left>
      <right/>
      <top style="double">
        <color theme="1"/>
      </top>
      <bottom style="thick">
        <color rgb="FF7030A0"/>
      </bottom>
      <diagonal/>
    </border>
    <border>
      <left style="thick">
        <color theme="9" tint="-0.499984740745262"/>
      </left>
      <right/>
      <top style="double">
        <color theme="1"/>
      </top>
      <bottom style="thick">
        <color theme="9" tint="-0.499984740745262"/>
      </bottom>
      <diagonal/>
    </border>
    <border>
      <left style="thick">
        <color rgb="FF00B050"/>
      </left>
      <right style="thick">
        <color rgb="FF00B050"/>
      </right>
      <top style="double">
        <color theme="1"/>
      </top>
      <bottom style="thick">
        <color rgb="FF00B050"/>
      </bottom>
      <diagonal/>
    </border>
    <border>
      <left style="thick">
        <color theme="9" tint="-0.499984740745262"/>
      </left>
      <right style="thick">
        <color rgb="FF00B050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rgb="FF00B050"/>
      </right>
      <top/>
      <bottom style="thick">
        <color theme="9" tint="-0.499984740745262"/>
      </bottom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thick">
        <color rgb="FF008080"/>
      </left>
      <right/>
      <top style="thick">
        <color rgb="FF008080"/>
      </top>
      <bottom/>
      <diagonal/>
    </border>
    <border>
      <left/>
      <right/>
      <top style="thick">
        <color rgb="FF008080"/>
      </top>
      <bottom/>
      <diagonal/>
    </border>
    <border>
      <left/>
      <right style="thick">
        <color rgb="FF008080"/>
      </right>
      <top style="thick">
        <color rgb="FF008080"/>
      </top>
      <bottom/>
      <diagonal/>
    </border>
    <border>
      <left style="thick">
        <color rgb="FF008080"/>
      </left>
      <right/>
      <top/>
      <bottom style="thick">
        <color rgb="FF008080"/>
      </bottom>
      <diagonal/>
    </border>
    <border>
      <left/>
      <right/>
      <top/>
      <bottom style="thick">
        <color rgb="FF008080"/>
      </bottom>
      <diagonal/>
    </border>
    <border>
      <left/>
      <right style="thick">
        <color rgb="FF008080"/>
      </right>
      <top/>
      <bottom style="thick">
        <color rgb="FF008080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99CC00"/>
      </left>
      <right/>
      <top style="thick">
        <color rgb="FF99CC00"/>
      </top>
      <bottom/>
      <diagonal/>
    </border>
    <border>
      <left/>
      <right/>
      <top style="thick">
        <color rgb="FF99CC00"/>
      </top>
      <bottom/>
      <diagonal/>
    </border>
    <border>
      <left/>
      <right style="thick">
        <color rgb="FF99CC00"/>
      </right>
      <top style="thick">
        <color rgb="FF99CC00"/>
      </top>
      <bottom/>
      <diagonal/>
    </border>
    <border>
      <left style="thick">
        <color rgb="FF99CC00"/>
      </left>
      <right/>
      <top/>
      <bottom style="thick">
        <color rgb="FF99CC00"/>
      </bottom>
      <diagonal/>
    </border>
    <border>
      <left/>
      <right/>
      <top/>
      <bottom style="thick">
        <color rgb="FF99CC00"/>
      </bottom>
      <diagonal/>
    </border>
    <border>
      <left/>
      <right style="thick">
        <color rgb="FF99CC00"/>
      </right>
      <top/>
      <bottom style="thick">
        <color rgb="FF99CC00"/>
      </bottom>
      <diagonal/>
    </border>
    <border>
      <left style="thick">
        <color rgb="FFFF6600"/>
      </left>
      <right/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/>
      <right/>
      <top/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C66FF"/>
      </left>
      <right/>
      <top style="thick">
        <color rgb="FFCC66FF"/>
      </top>
      <bottom/>
      <diagonal/>
    </border>
    <border>
      <left/>
      <right/>
      <top style="thick">
        <color rgb="FFCC66FF"/>
      </top>
      <bottom/>
      <diagonal/>
    </border>
    <border>
      <left/>
      <right style="thick">
        <color rgb="FFCC66FF"/>
      </right>
      <top style="thick">
        <color rgb="FFCC66FF"/>
      </top>
      <bottom/>
      <diagonal/>
    </border>
    <border>
      <left style="thick">
        <color rgb="FFCC66FF"/>
      </left>
      <right/>
      <top/>
      <bottom style="thick">
        <color rgb="FFCC66FF"/>
      </bottom>
      <diagonal/>
    </border>
    <border>
      <left/>
      <right/>
      <top/>
      <bottom style="thick">
        <color rgb="FFCC66FF"/>
      </bottom>
      <diagonal/>
    </border>
    <border>
      <left/>
      <right style="thick">
        <color rgb="FFCC66FF"/>
      </right>
      <top/>
      <bottom style="thick">
        <color rgb="FFCC66FF"/>
      </bottom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1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6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26" fillId="0" borderId="90" xfId="0" applyFont="1" applyBorder="1" applyAlignment="1">
      <alignment vertical="center"/>
    </xf>
    <xf numFmtId="0" fontId="26" fillId="0" borderId="92" xfId="0" applyFont="1" applyBorder="1" applyAlignment="1">
      <alignment vertical="center"/>
    </xf>
    <xf numFmtId="0" fontId="26" fillId="0" borderId="94" xfId="0" applyFont="1" applyBorder="1" applyAlignment="1">
      <alignment vertical="center"/>
    </xf>
    <xf numFmtId="0" fontId="26" fillId="0" borderId="95" xfId="0" applyFont="1" applyBorder="1" applyAlignment="1">
      <alignment vertical="center"/>
    </xf>
    <xf numFmtId="0" fontId="26" fillId="0" borderId="97" xfId="0" applyFont="1" applyBorder="1" applyAlignment="1">
      <alignment vertical="center"/>
    </xf>
    <xf numFmtId="0" fontId="26" fillId="0" borderId="98" xfId="0" applyFont="1" applyBorder="1" applyAlignment="1">
      <alignment vertical="center"/>
    </xf>
    <xf numFmtId="0" fontId="26" fillId="0" borderId="99" xfId="0" applyFont="1" applyBorder="1" applyAlignment="1">
      <alignment vertical="center"/>
    </xf>
    <xf numFmtId="0" fontId="26" fillId="0" borderId="10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164" fontId="18" fillId="0" borderId="45" xfId="0" applyNumberFormat="1" applyFont="1" applyBorder="1" applyAlignment="1">
      <alignment horizontal="center" vertical="center"/>
    </xf>
    <xf numFmtId="164" fontId="18" fillId="0" borderId="46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59" xfId="0" applyNumberFormat="1" applyFont="1" applyBorder="1" applyAlignment="1">
      <alignment horizontal="center" vertical="center"/>
    </xf>
    <xf numFmtId="164" fontId="22" fillId="0" borderId="60" xfId="0" applyNumberFormat="1" applyFont="1" applyBorder="1" applyAlignment="1">
      <alignment horizontal="center" vertical="center"/>
    </xf>
    <xf numFmtId="164" fontId="22" fillId="0" borderId="61" xfId="0" applyNumberFormat="1" applyFont="1" applyBorder="1" applyAlignment="1">
      <alignment horizontal="center" vertical="center"/>
    </xf>
    <xf numFmtId="164" fontId="22" fillId="0" borderId="62" xfId="0" applyNumberFormat="1" applyFont="1" applyBorder="1" applyAlignment="1">
      <alignment horizontal="center" vertical="center"/>
    </xf>
    <xf numFmtId="164" fontId="22" fillId="0" borderId="6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94" xfId="0" applyFont="1" applyBorder="1" applyAlignment="1">
      <alignment horizontal="left" vertical="center"/>
    </xf>
    <xf numFmtId="0" fontId="26" fillId="0" borderId="95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6" fillId="0" borderId="87" xfId="0" applyFont="1" applyBorder="1" applyAlignment="1">
      <alignment horizontal="left" vertical="center"/>
    </xf>
    <xf numFmtId="0" fontId="26" fillId="0" borderId="101" xfId="0" applyFont="1" applyBorder="1" applyAlignment="1">
      <alignment horizontal="left" vertical="center"/>
    </xf>
    <xf numFmtId="0" fontId="26" fillId="0" borderId="102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6" fillId="0" borderId="90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</cellXfs>
  <cellStyles count="1">
    <cellStyle name="Normal" xfId="0" builtinId="0"/>
  </cellStyles>
  <dxfs count="73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6600"/>
      <color rgb="FFCC66FF"/>
      <color rgb="FF99CC00"/>
      <color rgb="FF00FF00"/>
      <color rgb="FF006600"/>
      <color rgb="FF008080"/>
      <color rgb="FF00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19.png"/><Relationship Id="rId7" Type="http://schemas.openxmlformats.org/officeDocument/2006/relationships/image" Target="../media/image10.png"/><Relationship Id="rId2" Type="http://schemas.openxmlformats.org/officeDocument/2006/relationships/image" Target="../media/image11.png"/><Relationship Id="rId1" Type="http://schemas.openxmlformats.org/officeDocument/2006/relationships/image" Target="../media/image5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10.png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image" Target="../media/image23.png"/><Relationship Id="rId6" Type="http://schemas.openxmlformats.org/officeDocument/2006/relationships/image" Target="../media/image4.png"/><Relationship Id="rId5" Type="http://schemas.openxmlformats.org/officeDocument/2006/relationships/image" Target="../media/image2.png"/><Relationship Id="rId4" Type="http://schemas.openxmlformats.org/officeDocument/2006/relationships/image" Target="../media/image5.png"/><Relationship Id="rId9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image" Target="../media/image4.png"/><Relationship Id="rId7" Type="http://schemas.openxmlformats.org/officeDocument/2006/relationships/image" Target="../media/image2.png"/><Relationship Id="rId2" Type="http://schemas.openxmlformats.org/officeDocument/2006/relationships/image" Target="../media/image23.png"/><Relationship Id="rId1" Type="http://schemas.openxmlformats.org/officeDocument/2006/relationships/image" Target="../media/image3.png"/><Relationship Id="rId6" Type="http://schemas.openxmlformats.org/officeDocument/2006/relationships/image" Target="../media/image5.png"/><Relationship Id="rId5" Type="http://schemas.openxmlformats.org/officeDocument/2006/relationships/image" Target="../media/image11.png"/><Relationship Id="rId4" Type="http://schemas.openxmlformats.org/officeDocument/2006/relationships/image" Target="../media/image7.png"/><Relationship Id="rId9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25.png"/><Relationship Id="rId12" Type="http://schemas.openxmlformats.org/officeDocument/2006/relationships/image" Target="../media/image29.png"/><Relationship Id="rId2" Type="http://schemas.openxmlformats.org/officeDocument/2006/relationships/image" Target="../media/image2.png"/><Relationship Id="rId16" Type="http://schemas.openxmlformats.org/officeDocument/2006/relationships/image" Target="../media/image24.png"/><Relationship Id="rId1" Type="http://schemas.openxmlformats.org/officeDocument/2006/relationships/image" Target="../media/image3.png"/><Relationship Id="rId6" Type="http://schemas.openxmlformats.org/officeDocument/2006/relationships/image" Target="../media/image23.png"/><Relationship Id="rId11" Type="http://schemas.openxmlformats.org/officeDocument/2006/relationships/image" Target="../media/image16.png"/><Relationship Id="rId5" Type="http://schemas.openxmlformats.org/officeDocument/2006/relationships/image" Target="../media/image7.png"/><Relationship Id="rId15" Type="http://schemas.openxmlformats.org/officeDocument/2006/relationships/image" Target="../media/image30.png"/><Relationship Id="rId10" Type="http://schemas.openxmlformats.org/officeDocument/2006/relationships/image" Target="../media/image28.png"/><Relationship Id="rId4" Type="http://schemas.openxmlformats.org/officeDocument/2006/relationships/image" Target="../media/image11.png"/><Relationship Id="rId9" Type="http://schemas.openxmlformats.org/officeDocument/2006/relationships/image" Target="../media/image27.png"/><Relationship Id="rId14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7.png"/><Relationship Id="rId3" Type="http://schemas.openxmlformats.org/officeDocument/2006/relationships/image" Target="../media/image8.png"/><Relationship Id="rId7" Type="http://schemas.openxmlformats.org/officeDocument/2006/relationships/image" Target="../media/image9.png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4.png"/><Relationship Id="rId5" Type="http://schemas.openxmlformats.org/officeDocument/2006/relationships/image" Target="../media/image2.png"/><Relationship Id="rId10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5.png"/><Relationship Id="rId7" Type="http://schemas.openxmlformats.org/officeDocument/2006/relationships/image" Target="../media/image16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5.png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4.png"/><Relationship Id="rId7" Type="http://schemas.openxmlformats.org/officeDocument/2006/relationships/image" Target="../media/image1.png"/><Relationship Id="rId2" Type="http://schemas.openxmlformats.org/officeDocument/2006/relationships/image" Target="../media/image10.png"/><Relationship Id="rId1" Type="http://schemas.openxmlformats.org/officeDocument/2006/relationships/image" Target="../media/image5.png"/><Relationship Id="rId6" Type="http://schemas.openxmlformats.org/officeDocument/2006/relationships/image" Target="../media/image14.png"/><Relationship Id="rId11" Type="http://schemas.openxmlformats.org/officeDocument/2006/relationships/image" Target="../media/image2.png"/><Relationship Id="rId5" Type="http://schemas.openxmlformats.org/officeDocument/2006/relationships/image" Target="../media/image18.png"/><Relationship Id="rId10" Type="http://schemas.openxmlformats.org/officeDocument/2006/relationships/image" Target="../media/image3.png"/><Relationship Id="rId4" Type="http://schemas.openxmlformats.org/officeDocument/2006/relationships/image" Target="../media/image7.png"/><Relationship Id="rId9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2.png"/><Relationship Id="rId7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image" Target="../media/image11.png"/><Relationship Id="rId5" Type="http://schemas.openxmlformats.org/officeDocument/2006/relationships/image" Target="../media/image3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11.png"/><Relationship Id="rId7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15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6.png"/><Relationship Id="rId6" Type="http://schemas.openxmlformats.org/officeDocument/2006/relationships/image" Target="../media/image19.png"/><Relationship Id="rId5" Type="http://schemas.openxmlformats.org/officeDocument/2006/relationships/image" Target="../media/image21.png"/><Relationship Id="rId10" Type="http://schemas.openxmlformats.org/officeDocument/2006/relationships/image" Target="../media/image22.png"/><Relationship Id="rId4" Type="http://schemas.openxmlformats.org/officeDocument/2006/relationships/image" Target="../media/image20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19.png"/><Relationship Id="rId5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19.pn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22.png"/><Relationship Id="rId5" Type="http://schemas.openxmlformats.org/officeDocument/2006/relationships/image" Target="../media/image1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6</xdr:row>
      <xdr:rowOff>19050</xdr:rowOff>
    </xdr:from>
    <xdr:to>
      <xdr:col>2</xdr:col>
      <xdr:colOff>474735</xdr:colOff>
      <xdr:row>6</xdr:row>
      <xdr:rowOff>235050</xdr:rowOff>
    </xdr:to>
    <xdr:pic>
      <xdr:nvPicPr>
        <xdr:cNvPr id="2" name="1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14001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7</xdr:row>
      <xdr:rowOff>19050</xdr:rowOff>
    </xdr:from>
    <xdr:to>
      <xdr:col>2</xdr:col>
      <xdr:colOff>496500</xdr:colOff>
      <xdr:row>7</xdr:row>
      <xdr:rowOff>235050</xdr:rowOff>
    </xdr:to>
    <xdr:pic>
      <xdr:nvPicPr>
        <xdr:cNvPr id="3" name="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16573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8</xdr:row>
      <xdr:rowOff>19050</xdr:rowOff>
    </xdr:from>
    <xdr:to>
      <xdr:col>2</xdr:col>
      <xdr:colOff>447706</xdr:colOff>
      <xdr:row>8</xdr:row>
      <xdr:rowOff>238156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19145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19050</xdr:rowOff>
    </xdr:from>
    <xdr:to>
      <xdr:col>2</xdr:col>
      <xdr:colOff>447706</xdr:colOff>
      <xdr:row>9</xdr:row>
      <xdr:rowOff>238156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2171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10</xdr:row>
      <xdr:rowOff>19050</xdr:rowOff>
    </xdr:from>
    <xdr:to>
      <xdr:col>2</xdr:col>
      <xdr:colOff>447706</xdr:colOff>
      <xdr:row>10</xdr:row>
      <xdr:rowOff>238156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24288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11</xdr:row>
      <xdr:rowOff>19050</xdr:rowOff>
    </xdr:from>
    <xdr:to>
      <xdr:col>2</xdr:col>
      <xdr:colOff>447706</xdr:colOff>
      <xdr:row>11</xdr:row>
      <xdr:rowOff>238156</xdr:rowOff>
    </xdr:to>
    <xdr:pic>
      <xdr:nvPicPr>
        <xdr:cNvPr id="7" name="6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2686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12</xdr:row>
      <xdr:rowOff>19050</xdr:rowOff>
    </xdr:from>
    <xdr:to>
      <xdr:col>2</xdr:col>
      <xdr:colOff>447706</xdr:colOff>
      <xdr:row>12</xdr:row>
      <xdr:rowOff>238156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29432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495345</xdr:colOff>
      <xdr:row>14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13</xdr:row>
      <xdr:rowOff>19050</xdr:rowOff>
    </xdr:from>
    <xdr:to>
      <xdr:col>2</xdr:col>
      <xdr:colOff>447706</xdr:colOff>
      <xdr:row>13</xdr:row>
      <xdr:rowOff>238156</xdr:rowOff>
    </xdr:to>
    <xdr:pic>
      <xdr:nvPicPr>
        <xdr:cNvPr id="10" name="9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32004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15</xdr:row>
      <xdr:rowOff>19050</xdr:rowOff>
    </xdr:from>
    <xdr:to>
      <xdr:col>2</xdr:col>
      <xdr:colOff>495345</xdr:colOff>
      <xdr:row>15</xdr:row>
      <xdr:rowOff>247682</xdr:rowOff>
    </xdr:to>
    <xdr:pic>
      <xdr:nvPicPr>
        <xdr:cNvPr id="11" name="10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16</xdr:row>
      <xdr:rowOff>19050</xdr:rowOff>
    </xdr:from>
    <xdr:to>
      <xdr:col>2</xdr:col>
      <xdr:colOff>438181</xdr:colOff>
      <xdr:row>16</xdr:row>
      <xdr:rowOff>238156</xdr:rowOff>
    </xdr:to>
    <xdr:pic>
      <xdr:nvPicPr>
        <xdr:cNvPr id="12" name="11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3971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17</xdr:row>
      <xdr:rowOff>38099</xdr:rowOff>
    </xdr:from>
    <xdr:to>
      <xdr:col>2</xdr:col>
      <xdr:colOff>469550</xdr:colOff>
      <xdr:row>17</xdr:row>
      <xdr:rowOff>218099</xdr:rowOff>
    </xdr:to>
    <xdr:pic>
      <xdr:nvPicPr>
        <xdr:cNvPr id="13" name="12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4248149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18</xdr:row>
      <xdr:rowOff>19050</xdr:rowOff>
    </xdr:from>
    <xdr:to>
      <xdr:col>2</xdr:col>
      <xdr:colOff>474735</xdr:colOff>
      <xdr:row>18</xdr:row>
      <xdr:rowOff>235050</xdr:rowOff>
    </xdr:to>
    <xdr:pic>
      <xdr:nvPicPr>
        <xdr:cNvPr id="14" name="13 Imagen" descr="I+L+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8675" y="44862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19</xdr:row>
      <xdr:rowOff>57150</xdr:rowOff>
    </xdr:from>
    <xdr:to>
      <xdr:col>2</xdr:col>
      <xdr:colOff>488027</xdr:colOff>
      <xdr:row>19</xdr:row>
      <xdr:rowOff>201150</xdr:rowOff>
    </xdr:to>
    <xdr:pic>
      <xdr:nvPicPr>
        <xdr:cNvPr id="15" name="14 Imagen" descr="C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47725" y="4781550"/>
          <a:ext cx="288002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20</xdr:row>
      <xdr:rowOff>28575</xdr:rowOff>
    </xdr:from>
    <xdr:to>
      <xdr:col>2</xdr:col>
      <xdr:colOff>485775</xdr:colOff>
      <xdr:row>20</xdr:row>
      <xdr:rowOff>219807</xdr:rowOff>
    </xdr:to>
    <xdr:pic>
      <xdr:nvPicPr>
        <xdr:cNvPr id="16" name="15 Imagen" descr="C+L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7250" y="5010150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21</xdr:row>
      <xdr:rowOff>47625</xdr:rowOff>
    </xdr:from>
    <xdr:to>
      <xdr:col>2</xdr:col>
      <xdr:colOff>469550</xdr:colOff>
      <xdr:row>21</xdr:row>
      <xdr:rowOff>227625</xdr:rowOff>
    </xdr:to>
    <xdr:pic>
      <xdr:nvPicPr>
        <xdr:cNvPr id="17" name="16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52863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22</xdr:row>
      <xdr:rowOff>28575</xdr:rowOff>
    </xdr:from>
    <xdr:to>
      <xdr:col>2</xdr:col>
      <xdr:colOff>447706</xdr:colOff>
      <xdr:row>22</xdr:row>
      <xdr:rowOff>247681</xdr:rowOff>
    </xdr:to>
    <xdr:pic>
      <xdr:nvPicPr>
        <xdr:cNvPr id="18" name="17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5524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23</xdr:row>
      <xdr:rowOff>38100</xdr:rowOff>
    </xdr:from>
    <xdr:to>
      <xdr:col>2</xdr:col>
      <xdr:colOff>469550</xdr:colOff>
      <xdr:row>23</xdr:row>
      <xdr:rowOff>218100</xdr:rowOff>
    </xdr:to>
    <xdr:pic>
      <xdr:nvPicPr>
        <xdr:cNvPr id="19" name="18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57912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24</xdr:row>
      <xdr:rowOff>38100</xdr:rowOff>
    </xdr:from>
    <xdr:to>
      <xdr:col>2</xdr:col>
      <xdr:colOff>469550</xdr:colOff>
      <xdr:row>24</xdr:row>
      <xdr:rowOff>218100</xdr:rowOff>
    </xdr:to>
    <xdr:pic>
      <xdr:nvPicPr>
        <xdr:cNvPr id="20" name="19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57912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465210</xdr:colOff>
      <xdr:row>25</xdr:row>
      <xdr:rowOff>235050</xdr:rowOff>
    </xdr:to>
    <xdr:pic>
      <xdr:nvPicPr>
        <xdr:cNvPr id="21" name="20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62865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26</xdr:row>
      <xdr:rowOff>19050</xdr:rowOff>
    </xdr:from>
    <xdr:to>
      <xdr:col>2</xdr:col>
      <xdr:colOff>465210</xdr:colOff>
      <xdr:row>26</xdr:row>
      <xdr:rowOff>235050</xdr:rowOff>
    </xdr:to>
    <xdr:pic>
      <xdr:nvPicPr>
        <xdr:cNvPr id="22" name="21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62865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27</xdr:row>
      <xdr:rowOff>28575</xdr:rowOff>
    </xdr:from>
    <xdr:to>
      <xdr:col>2</xdr:col>
      <xdr:colOff>476250</xdr:colOff>
      <xdr:row>27</xdr:row>
      <xdr:rowOff>219807</xdr:rowOff>
    </xdr:to>
    <xdr:pic>
      <xdr:nvPicPr>
        <xdr:cNvPr id="23" name="22 Imagen" descr="C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6810375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28</xdr:row>
      <xdr:rowOff>28575</xdr:rowOff>
    </xdr:from>
    <xdr:to>
      <xdr:col>2</xdr:col>
      <xdr:colOff>476250</xdr:colOff>
      <xdr:row>28</xdr:row>
      <xdr:rowOff>219807</xdr:rowOff>
    </xdr:to>
    <xdr:pic>
      <xdr:nvPicPr>
        <xdr:cNvPr id="24" name="23 Imagen" descr="C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6810375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28575</xdr:rowOff>
    </xdr:from>
    <xdr:to>
      <xdr:col>2</xdr:col>
      <xdr:colOff>476250</xdr:colOff>
      <xdr:row>29</xdr:row>
      <xdr:rowOff>219807</xdr:rowOff>
    </xdr:to>
    <xdr:pic>
      <xdr:nvPicPr>
        <xdr:cNvPr id="25" name="24 Imagen" descr="C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7067550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19050</xdr:rowOff>
    </xdr:from>
    <xdr:to>
      <xdr:col>2</xdr:col>
      <xdr:colOff>465210</xdr:colOff>
      <xdr:row>30</xdr:row>
      <xdr:rowOff>235050</xdr:rowOff>
    </xdr:to>
    <xdr:pic>
      <xdr:nvPicPr>
        <xdr:cNvPr id="26" name="25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75723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465210</xdr:colOff>
      <xdr:row>31</xdr:row>
      <xdr:rowOff>235050</xdr:rowOff>
    </xdr:to>
    <xdr:pic>
      <xdr:nvPicPr>
        <xdr:cNvPr id="27" name="26 Imagen" descr="I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19150" y="78295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32</xdr:row>
      <xdr:rowOff>38100</xdr:rowOff>
    </xdr:from>
    <xdr:to>
      <xdr:col>2</xdr:col>
      <xdr:colOff>469550</xdr:colOff>
      <xdr:row>32</xdr:row>
      <xdr:rowOff>218100</xdr:rowOff>
    </xdr:to>
    <xdr:pic>
      <xdr:nvPicPr>
        <xdr:cNvPr id="28" name="27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81057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33</xdr:row>
      <xdr:rowOff>19050</xdr:rowOff>
    </xdr:from>
    <xdr:to>
      <xdr:col>2</xdr:col>
      <xdr:colOff>474735</xdr:colOff>
      <xdr:row>33</xdr:row>
      <xdr:rowOff>235050</xdr:rowOff>
    </xdr:to>
    <xdr:pic>
      <xdr:nvPicPr>
        <xdr:cNvPr id="29" name="28 Imagen" descr="I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28675" y="83439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34</xdr:row>
      <xdr:rowOff>19050</xdr:rowOff>
    </xdr:from>
    <xdr:to>
      <xdr:col>2</xdr:col>
      <xdr:colOff>428656</xdr:colOff>
      <xdr:row>34</xdr:row>
      <xdr:rowOff>238156</xdr:rowOff>
    </xdr:to>
    <xdr:pic>
      <xdr:nvPicPr>
        <xdr:cNvPr id="30" name="29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86010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35</xdr:row>
      <xdr:rowOff>19050</xdr:rowOff>
    </xdr:from>
    <xdr:to>
      <xdr:col>2</xdr:col>
      <xdr:colOff>506025</xdr:colOff>
      <xdr:row>35</xdr:row>
      <xdr:rowOff>235050</xdr:rowOff>
    </xdr:to>
    <xdr:pic>
      <xdr:nvPicPr>
        <xdr:cNvPr id="31" name="30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88582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36</xdr:row>
      <xdr:rowOff>19050</xdr:rowOff>
    </xdr:from>
    <xdr:to>
      <xdr:col>2</xdr:col>
      <xdr:colOff>506025</xdr:colOff>
      <xdr:row>36</xdr:row>
      <xdr:rowOff>235050</xdr:rowOff>
    </xdr:to>
    <xdr:pic>
      <xdr:nvPicPr>
        <xdr:cNvPr id="32" name="31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9115425"/>
          <a:ext cx="306000" cy="216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6</xdr:row>
      <xdr:rowOff>38100</xdr:rowOff>
    </xdr:from>
    <xdr:to>
      <xdr:col>2</xdr:col>
      <xdr:colOff>469550</xdr:colOff>
      <xdr:row>6</xdr:row>
      <xdr:rowOff>218100</xdr:rowOff>
    </xdr:to>
    <xdr:pic>
      <xdr:nvPicPr>
        <xdr:cNvPr id="2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14192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7</xdr:row>
      <xdr:rowOff>19050</xdr:rowOff>
    </xdr:from>
    <xdr:to>
      <xdr:col>2</xdr:col>
      <xdr:colOff>467925</xdr:colOff>
      <xdr:row>7</xdr:row>
      <xdr:rowOff>235050</xdr:rowOff>
    </xdr:to>
    <xdr:pic>
      <xdr:nvPicPr>
        <xdr:cNvPr id="3" name="2 Imagen" descr="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16573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</xdr:row>
      <xdr:rowOff>19050</xdr:rowOff>
    </xdr:from>
    <xdr:to>
      <xdr:col>2</xdr:col>
      <xdr:colOff>484260</xdr:colOff>
      <xdr:row>8</xdr:row>
      <xdr:rowOff>235050</xdr:rowOff>
    </xdr:to>
    <xdr:pic>
      <xdr:nvPicPr>
        <xdr:cNvPr id="4" name="3 Imagen" descr="N+L+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19145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9</xdr:row>
      <xdr:rowOff>19050</xdr:rowOff>
    </xdr:from>
    <xdr:to>
      <xdr:col>2</xdr:col>
      <xdr:colOff>484260</xdr:colOff>
      <xdr:row>9</xdr:row>
      <xdr:rowOff>235050</xdr:rowOff>
    </xdr:to>
    <xdr:pic>
      <xdr:nvPicPr>
        <xdr:cNvPr id="5" name="4 Imagen" descr="N+L+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19145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10</xdr:row>
      <xdr:rowOff>19050</xdr:rowOff>
    </xdr:from>
    <xdr:to>
      <xdr:col>2</xdr:col>
      <xdr:colOff>486975</xdr:colOff>
      <xdr:row>10</xdr:row>
      <xdr:rowOff>235050</xdr:rowOff>
    </xdr:to>
    <xdr:pic>
      <xdr:nvPicPr>
        <xdr:cNvPr id="6" name="4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8675" y="24288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11</xdr:row>
      <xdr:rowOff>19050</xdr:rowOff>
    </xdr:from>
    <xdr:to>
      <xdr:col>2</xdr:col>
      <xdr:colOff>438181</xdr:colOff>
      <xdr:row>11</xdr:row>
      <xdr:rowOff>238156</xdr:rowOff>
    </xdr:to>
    <xdr:pic>
      <xdr:nvPicPr>
        <xdr:cNvPr id="7" name="6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6775" y="2686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12</xdr:row>
      <xdr:rowOff>19050</xdr:rowOff>
    </xdr:from>
    <xdr:to>
      <xdr:col>2</xdr:col>
      <xdr:colOff>438181</xdr:colOff>
      <xdr:row>12</xdr:row>
      <xdr:rowOff>238156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6775" y="2686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13</xdr:row>
      <xdr:rowOff>19050</xdr:rowOff>
    </xdr:from>
    <xdr:to>
      <xdr:col>2</xdr:col>
      <xdr:colOff>438181</xdr:colOff>
      <xdr:row>13</xdr:row>
      <xdr:rowOff>238156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6775" y="29432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19050</xdr:rowOff>
    </xdr:from>
    <xdr:to>
      <xdr:col>2</xdr:col>
      <xdr:colOff>506025</xdr:colOff>
      <xdr:row>14</xdr:row>
      <xdr:rowOff>235050</xdr:rowOff>
    </xdr:to>
    <xdr:pic>
      <xdr:nvPicPr>
        <xdr:cNvPr id="10" name="4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34575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15</xdr:row>
      <xdr:rowOff>19050</xdr:rowOff>
    </xdr:from>
    <xdr:to>
      <xdr:col>2</xdr:col>
      <xdr:colOff>504870</xdr:colOff>
      <xdr:row>15</xdr:row>
      <xdr:rowOff>247682</xdr:rowOff>
    </xdr:to>
    <xdr:pic>
      <xdr:nvPicPr>
        <xdr:cNvPr id="11" name="10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8675" y="37147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16</xdr:row>
      <xdr:rowOff>19050</xdr:rowOff>
    </xdr:from>
    <xdr:to>
      <xdr:col>2</xdr:col>
      <xdr:colOff>504870</xdr:colOff>
      <xdr:row>16</xdr:row>
      <xdr:rowOff>247682</xdr:rowOff>
    </xdr:to>
    <xdr:pic>
      <xdr:nvPicPr>
        <xdr:cNvPr id="12" name="11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8675" y="37147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17</xdr:row>
      <xdr:rowOff>19050</xdr:rowOff>
    </xdr:from>
    <xdr:to>
      <xdr:col>2</xdr:col>
      <xdr:colOff>428656</xdr:colOff>
      <xdr:row>17</xdr:row>
      <xdr:rowOff>238156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4229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18</xdr:row>
      <xdr:rowOff>19050</xdr:rowOff>
    </xdr:from>
    <xdr:to>
      <xdr:col>2</xdr:col>
      <xdr:colOff>506025</xdr:colOff>
      <xdr:row>18</xdr:row>
      <xdr:rowOff>235050</xdr:rowOff>
    </xdr:to>
    <xdr:pic>
      <xdr:nvPicPr>
        <xdr:cNvPr id="14" name="4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44862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19</xdr:row>
      <xdr:rowOff>19050</xdr:rowOff>
    </xdr:from>
    <xdr:to>
      <xdr:col>2</xdr:col>
      <xdr:colOff>455685</xdr:colOff>
      <xdr:row>19</xdr:row>
      <xdr:rowOff>235050</xdr:rowOff>
    </xdr:to>
    <xdr:pic>
      <xdr:nvPicPr>
        <xdr:cNvPr id="15" name="5 Imagen" descr="I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47434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20</xdr:row>
      <xdr:rowOff>38100</xdr:rowOff>
    </xdr:from>
    <xdr:to>
      <xdr:col>2</xdr:col>
      <xdr:colOff>469550</xdr:colOff>
      <xdr:row>20</xdr:row>
      <xdr:rowOff>218100</xdr:rowOff>
    </xdr:to>
    <xdr:pic>
      <xdr:nvPicPr>
        <xdr:cNvPr id="16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50196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21</xdr:row>
      <xdr:rowOff>19050</xdr:rowOff>
    </xdr:from>
    <xdr:to>
      <xdr:col>2</xdr:col>
      <xdr:colOff>506025</xdr:colOff>
      <xdr:row>21</xdr:row>
      <xdr:rowOff>235050</xdr:rowOff>
    </xdr:to>
    <xdr:pic>
      <xdr:nvPicPr>
        <xdr:cNvPr id="17" name="4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52578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22</xdr:row>
      <xdr:rowOff>19050</xdr:rowOff>
    </xdr:from>
    <xdr:to>
      <xdr:col>2</xdr:col>
      <xdr:colOff>447706</xdr:colOff>
      <xdr:row>22</xdr:row>
      <xdr:rowOff>238156</xdr:rowOff>
    </xdr:to>
    <xdr:pic>
      <xdr:nvPicPr>
        <xdr:cNvPr id="18" name="17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76300" y="55149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23</xdr:row>
      <xdr:rowOff>19050</xdr:rowOff>
    </xdr:from>
    <xdr:to>
      <xdr:col>2</xdr:col>
      <xdr:colOff>485820</xdr:colOff>
      <xdr:row>23</xdr:row>
      <xdr:rowOff>247682</xdr:rowOff>
    </xdr:to>
    <xdr:pic>
      <xdr:nvPicPr>
        <xdr:cNvPr id="19" name="18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57721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19050</xdr:rowOff>
    </xdr:from>
    <xdr:to>
      <xdr:col>2</xdr:col>
      <xdr:colOff>465210</xdr:colOff>
      <xdr:row>24</xdr:row>
      <xdr:rowOff>235050</xdr:rowOff>
    </xdr:to>
    <xdr:pic>
      <xdr:nvPicPr>
        <xdr:cNvPr id="20" name="19 Imagen" descr="N+L+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60293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27</xdr:row>
      <xdr:rowOff>57150</xdr:rowOff>
    </xdr:from>
    <xdr:to>
      <xdr:col>2</xdr:col>
      <xdr:colOff>460025</xdr:colOff>
      <xdr:row>27</xdr:row>
      <xdr:rowOff>237150</xdr:rowOff>
    </xdr:to>
    <xdr:pic>
      <xdr:nvPicPr>
        <xdr:cNvPr id="22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68389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28575</xdr:rowOff>
    </xdr:from>
    <xdr:to>
      <xdr:col>2</xdr:col>
      <xdr:colOff>465210</xdr:colOff>
      <xdr:row>25</xdr:row>
      <xdr:rowOff>244575</xdr:rowOff>
    </xdr:to>
    <xdr:pic>
      <xdr:nvPicPr>
        <xdr:cNvPr id="23" name="22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62960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26</xdr:row>
      <xdr:rowOff>19050</xdr:rowOff>
    </xdr:from>
    <xdr:to>
      <xdr:col>2</xdr:col>
      <xdr:colOff>466770</xdr:colOff>
      <xdr:row>26</xdr:row>
      <xdr:rowOff>247682</xdr:rowOff>
    </xdr:to>
    <xdr:pic>
      <xdr:nvPicPr>
        <xdr:cNvPr id="24" name="23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90575" y="65436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28</xdr:row>
      <xdr:rowOff>19050</xdr:rowOff>
    </xdr:from>
    <xdr:to>
      <xdr:col>2</xdr:col>
      <xdr:colOff>474735</xdr:colOff>
      <xdr:row>28</xdr:row>
      <xdr:rowOff>235050</xdr:rowOff>
    </xdr:to>
    <xdr:pic>
      <xdr:nvPicPr>
        <xdr:cNvPr id="25" name="5 Imagen" descr="I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28675" y="70580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29</xdr:row>
      <xdr:rowOff>19050</xdr:rowOff>
    </xdr:from>
    <xdr:to>
      <xdr:col>2</xdr:col>
      <xdr:colOff>455685</xdr:colOff>
      <xdr:row>29</xdr:row>
      <xdr:rowOff>235050</xdr:rowOff>
    </xdr:to>
    <xdr:pic>
      <xdr:nvPicPr>
        <xdr:cNvPr id="26" name="25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9625" y="73152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19050</xdr:rowOff>
    </xdr:from>
    <xdr:to>
      <xdr:col>2</xdr:col>
      <xdr:colOff>465210</xdr:colOff>
      <xdr:row>30</xdr:row>
      <xdr:rowOff>235050</xdr:rowOff>
    </xdr:to>
    <xdr:pic>
      <xdr:nvPicPr>
        <xdr:cNvPr id="28" name="27 Imagen" descr="I+L+T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75723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31</xdr:row>
      <xdr:rowOff>19050</xdr:rowOff>
    </xdr:from>
    <xdr:to>
      <xdr:col>2</xdr:col>
      <xdr:colOff>485820</xdr:colOff>
      <xdr:row>31</xdr:row>
      <xdr:rowOff>247682</xdr:rowOff>
    </xdr:to>
    <xdr:pic>
      <xdr:nvPicPr>
        <xdr:cNvPr id="27" name="26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32</xdr:row>
      <xdr:rowOff>19050</xdr:rowOff>
    </xdr:from>
    <xdr:to>
      <xdr:col>2</xdr:col>
      <xdr:colOff>485820</xdr:colOff>
      <xdr:row>32</xdr:row>
      <xdr:rowOff>247682</xdr:rowOff>
    </xdr:to>
    <xdr:pic>
      <xdr:nvPicPr>
        <xdr:cNvPr id="29" name="28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33</xdr:row>
      <xdr:rowOff>19050</xdr:rowOff>
    </xdr:from>
    <xdr:to>
      <xdr:col>2</xdr:col>
      <xdr:colOff>485820</xdr:colOff>
      <xdr:row>33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80867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34</xdr:row>
      <xdr:rowOff>19050</xdr:rowOff>
    </xdr:from>
    <xdr:to>
      <xdr:col>2</xdr:col>
      <xdr:colOff>496500</xdr:colOff>
      <xdr:row>34</xdr:row>
      <xdr:rowOff>235050</xdr:rowOff>
    </xdr:to>
    <xdr:pic>
      <xdr:nvPicPr>
        <xdr:cNvPr id="31" name="4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" y="86010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35</xdr:row>
      <xdr:rowOff>19050</xdr:rowOff>
    </xdr:from>
    <xdr:to>
      <xdr:col>2</xdr:col>
      <xdr:colOff>496500</xdr:colOff>
      <xdr:row>35</xdr:row>
      <xdr:rowOff>235050</xdr:rowOff>
    </xdr:to>
    <xdr:pic>
      <xdr:nvPicPr>
        <xdr:cNvPr id="32" name="4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" y="86010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36</xdr:row>
      <xdr:rowOff>19050</xdr:rowOff>
    </xdr:from>
    <xdr:to>
      <xdr:col>2</xdr:col>
      <xdr:colOff>428656</xdr:colOff>
      <xdr:row>36</xdr:row>
      <xdr:rowOff>238156</xdr:rowOff>
    </xdr:to>
    <xdr:pic>
      <xdr:nvPicPr>
        <xdr:cNvPr id="33" name="32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9115425"/>
          <a:ext cx="219106" cy="2191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12</xdr:row>
      <xdr:rowOff>28575</xdr:rowOff>
    </xdr:from>
    <xdr:to>
      <xdr:col>2</xdr:col>
      <xdr:colOff>628686</xdr:colOff>
      <xdr:row>12</xdr:row>
      <xdr:rowOff>228628</xdr:rowOff>
    </xdr:to>
    <xdr:pic>
      <xdr:nvPicPr>
        <xdr:cNvPr id="8" name="7 Imagen" descr="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2952750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448875</xdr:colOff>
      <xdr:row>6</xdr:row>
      <xdr:rowOff>235050</xdr:rowOff>
    </xdr:to>
    <xdr:pic>
      <xdr:nvPicPr>
        <xdr:cNvPr id="2" name="1 Imagen" descr="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14001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7</xdr:row>
      <xdr:rowOff>19050</xdr:rowOff>
    </xdr:from>
    <xdr:to>
      <xdr:col>2</xdr:col>
      <xdr:colOff>465210</xdr:colOff>
      <xdr:row>7</xdr:row>
      <xdr:rowOff>235050</xdr:rowOff>
    </xdr:to>
    <xdr:pic>
      <xdr:nvPicPr>
        <xdr:cNvPr id="3" name="5 Imagen" descr="I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16573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9</xdr:row>
      <xdr:rowOff>57150</xdr:rowOff>
    </xdr:from>
    <xdr:to>
      <xdr:col>2</xdr:col>
      <xdr:colOff>450500</xdr:colOff>
      <xdr:row>9</xdr:row>
      <xdr:rowOff>237150</xdr:rowOff>
    </xdr:to>
    <xdr:pic>
      <xdr:nvPicPr>
        <xdr:cNvPr id="4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" y="22098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8</xdr:row>
      <xdr:rowOff>19050</xdr:rowOff>
    </xdr:from>
    <xdr:to>
      <xdr:col>2</xdr:col>
      <xdr:colOff>477450</xdr:colOff>
      <xdr:row>8</xdr:row>
      <xdr:rowOff>235050</xdr:rowOff>
    </xdr:to>
    <xdr:pic>
      <xdr:nvPicPr>
        <xdr:cNvPr id="5" name="4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19145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10</xdr:row>
      <xdr:rowOff>57150</xdr:rowOff>
    </xdr:from>
    <xdr:to>
      <xdr:col>2</xdr:col>
      <xdr:colOff>450500</xdr:colOff>
      <xdr:row>10</xdr:row>
      <xdr:rowOff>237150</xdr:rowOff>
    </xdr:to>
    <xdr:pic>
      <xdr:nvPicPr>
        <xdr:cNvPr id="6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" y="22098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12</xdr:row>
      <xdr:rowOff>19050</xdr:rowOff>
    </xdr:from>
    <xdr:to>
      <xdr:col>2</xdr:col>
      <xdr:colOff>352470</xdr:colOff>
      <xdr:row>12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76275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13</xdr:row>
      <xdr:rowOff>19050</xdr:rowOff>
    </xdr:from>
    <xdr:to>
      <xdr:col>2</xdr:col>
      <xdr:colOff>331860</xdr:colOff>
      <xdr:row>13</xdr:row>
      <xdr:rowOff>235050</xdr:rowOff>
    </xdr:to>
    <xdr:pic>
      <xdr:nvPicPr>
        <xdr:cNvPr id="10" name="9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5800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13</xdr:row>
      <xdr:rowOff>38100</xdr:rowOff>
    </xdr:from>
    <xdr:to>
      <xdr:col>2</xdr:col>
      <xdr:colOff>628686</xdr:colOff>
      <xdr:row>13</xdr:row>
      <xdr:rowOff>238153</xdr:rowOff>
    </xdr:to>
    <xdr:pic>
      <xdr:nvPicPr>
        <xdr:cNvPr id="11" name="10 Imagen" descr="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3219450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11</xdr:row>
      <xdr:rowOff>19050</xdr:rowOff>
    </xdr:from>
    <xdr:to>
      <xdr:col>2</xdr:col>
      <xdr:colOff>457245</xdr:colOff>
      <xdr:row>11</xdr:row>
      <xdr:rowOff>247682</xdr:rowOff>
    </xdr:to>
    <xdr:pic>
      <xdr:nvPicPr>
        <xdr:cNvPr id="12" name="11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81050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465210</xdr:colOff>
      <xdr:row>14</xdr:row>
      <xdr:rowOff>235050</xdr:rowOff>
    </xdr:to>
    <xdr:pic>
      <xdr:nvPicPr>
        <xdr:cNvPr id="13" name="12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34575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15</xdr:row>
      <xdr:rowOff>38100</xdr:rowOff>
    </xdr:from>
    <xdr:to>
      <xdr:col>2</xdr:col>
      <xdr:colOff>479075</xdr:colOff>
      <xdr:row>15</xdr:row>
      <xdr:rowOff>218100</xdr:rowOff>
    </xdr:to>
    <xdr:pic>
      <xdr:nvPicPr>
        <xdr:cNvPr id="14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6775" y="37338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16</xdr:row>
      <xdr:rowOff>19050</xdr:rowOff>
    </xdr:from>
    <xdr:to>
      <xdr:col>2</xdr:col>
      <xdr:colOff>496500</xdr:colOff>
      <xdr:row>16</xdr:row>
      <xdr:rowOff>235050</xdr:rowOff>
    </xdr:to>
    <xdr:pic>
      <xdr:nvPicPr>
        <xdr:cNvPr id="15" name="14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8200" y="39719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17</xdr:row>
      <xdr:rowOff>19050</xdr:rowOff>
    </xdr:from>
    <xdr:to>
      <xdr:col>2</xdr:col>
      <xdr:colOff>438181</xdr:colOff>
      <xdr:row>17</xdr:row>
      <xdr:rowOff>238156</xdr:rowOff>
    </xdr:to>
    <xdr:pic>
      <xdr:nvPicPr>
        <xdr:cNvPr id="16" name="15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66775" y="4229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18</xdr:row>
      <xdr:rowOff>19050</xdr:rowOff>
    </xdr:from>
    <xdr:to>
      <xdr:col>2</xdr:col>
      <xdr:colOff>485820</xdr:colOff>
      <xdr:row>18</xdr:row>
      <xdr:rowOff>247682</xdr:rowOff>
    </xdr:to>
    <xdr:pic>
      <xdr:nvPicPr>
        <xdr:cNvPr id="17" name="16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19</xdr:row>
      <xdr:rowOff>28575</xdr:rowOff>
    </xdr:from>
    <xdr:to>
      <xdr:col>2</xdr:col>
      <xdr:colOff>474735</xdr:colOff>
      <xdr:row>19</xdr:row>
      <xdr:rowOff>244575</xdr:rowOff>
    </xdr:to>
    <xdr:pic>
      <xdr:nvPicPr>
        <xdr:cNvPr id="18" name="5 Imagen" descr="I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47529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20</xdr:row>
      <xdr:rowOff>28575</xdr:rowOff>
    </xdr:from>
    <xdr:to>
      <xdr:col>2</xdr:col>
      <xdr:colOff>474735</xdr:colOff>
      <xdr:row>20</xdr:row>
      <xdr:rowOff>244575</xdr:rowOff>
    </xdr:to>
    <xdr:pic>
      <xdr:nvPicPr>
        <xdr:cNvPr id="19" name="5 Imagen" descr="I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47529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21</xdr:row>
      <xdr:rowOff>66675</xdr:rowOff>
    </xdr:from>
    <xdr:to>
      <xdr:col>2</xdr:col>
      <xdr:colOff>478502</xdr:colOff>
      <xdr:row>21</xdr:row>
      <xdr:rowOff>210675</xdr:rowOff>
    </xdr:to>
    <xdr:pic>
      <xdr:nvPicPr>
        <xdr:cNvPr id="20" name="19 Imagen" descr="C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38200" y="5305425"/>
          <a:ext cx="288002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465210</xdr:colOff>
      <xdr:row>22</xdr:row>
      <xdr:rowOff>235050</xdr:rowOff>
    </xdr:to>
    <xdr:pic>
      <xdr:nvPicPr>
        <xdr:cNvPr id="21" name="20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5149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23</xdr:row>
      <xdr:rowOff>19050</xdr:rowOff>
    </xdr:from>
    <xdr:to>
      <xdr:col>2</xdr:col>
      <xdr:colOff>465210</xdr:colOff>
      <xdr:row>23</xdr:row>
      <xdr:rowOff>235050</xdr:rowOff>
    </xdr:to>
    <xdr:pic>
      <xdr:nvPicPr>
        <xdr:cNvPr id="22" name="5 Imagen" descr="I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57721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24</xdr:row>
      <xdr:rowOff>19050</xdr:rowOff>
    </xdr:from>
    <xdr:to>
      <xdr:col>2</xdr:col>
      <xdr:colOff>476295</xdr:colOff>
      <xdr:row>24</xdr:row>
      <xdr:rowOff>247682</xdr:rowOff>
    </xdr:to>
    <xdr:pic>
      <xdr:nvPicPr>
        <xdr:cNvPr id="23" name="22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0100" y="60293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25</xdr:row>
      <xdr:rowOff>19050</xdr:rowOff>
    </xdr:from>
    <xdr:to>
      <xdr:col>2</xdr:col>
      <xdr:colOff>476295</xdr:colOff>
      <xdr:row>25</xdr:row>
      <xdr:rowOff>247682</xdr:rowOff>
    </xdr:to>
    <xdr:pic>
      <xdr:nvPicPr>
        <xdr:cNvPr id="24" name="23 Imagen" descr="I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0100" y="60293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26</xdr:row>
      <xdr:rowOff>47625</xdr:rowOff>
    </xdr:from>
    <xdr:to>
      <xdr:col>2</xdr:col>
      <xdr:colOff>469550</xdr:colOff>
      <xdr:row>26</xdr:row>
      <xdr:rowOff>227625</xdr:rowOff>
    </xdr:to>
    <xdr:pic>
      <xdr:nvPicPr>
        <xdr:cNvPr id="25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65722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27</xdr:row>
      <xdr:rowOff>19050</xdr:rowOff>
    </xdr:from>
    <xdr:to>
      <xdr:col>2</xdr:col>
      <xdr:colOff>496500</xdr:colOff>
      <xdr:row>27</xdr:row>
      <xdr:rowOff>235050</xdr:rowOff>
    </xdr:to>
    <xdr:pic>
      <xdr:nvPicPr>
        <xdr:cNvPr id="26" name="25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820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28</xdr:row>
      <xdr:rowOff>19050</xdr:rowOff>
    </xdr:from>
    <xdr:to>
      <xdr:col>2</xdr:col>
      <xdr:colOff>457231</xdr:colOff>
      <xdr:row>28</xdr:row>
      <xdr:rowOff>238156</xdr:rowOff>
    </xdr:to>
    <xdr:pic>
      <xdr:nvPicPr>
        <xdr:cNvPr id="27" name="26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70580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29</xdr:row>
      <xdr:rowOff>19050</xdr:rowOff>
    </xdr:from>
    <xdr:to>
      <xdr:col>2</xdr:col>
      <xdr:colOff>457231</xdr:colOff>
      <xdr:row>29</xdr:row>
      <xdr:rowOff>238156</xdr:rowOff>
    </xdr:to>
    <xdr:pic>
      <xdr:nvPicPr>
        <xdr:cNvPr id="28" name="27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70580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30</xdr:row>
      <xdr:rowOff>19050</xdr:rowOff>
    </xdr:from>
    <xdr:to>
      <xdr:col>2</xdr:col>
      <xdr:colOff>457231</xdr:colOff>
      <xdr:row>30</xdr:row>
      <xdr:rowOff>238156</xdr:rowOff>
    </xdr:to>
    <xdr:pic>
      <xdr:nvPicPr>
        <xdr:cNvPr id="29" name="28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7315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31</xdr:row>
      <xdr:rowOff>19050</xdr:rowOff>
    </xdr:from>
    <xdr:to>
      <xdr:col>2</xdr:col>
      <xdr:colOff>457231</xdr:colOff>
      <xdr:row>31</xdr:row>
      <xdr:rowOff>238156</xdr:rowOff>
    </xdr:to>
    <xdr:pic>
      <xdr:nvPicPr>
        <xdr:cNvPr id="30" name="29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75723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32</xdr:row>
      <xdr:rowOff>19050</xdr:rowOff>
    </xdr:from>
    <xdr:to>
      <xdr:col>2</xdr:col>
      <xdr:colOff>457231</xdr:colOff>
      <xdr:row>32</xdr:row>
      <xdr:rowOff>238156</xdr:rowOff>
    </xdr:to>
    <xdr:pic>
      <xdr:nvPicPr>
        <xdr:cNvPr id="31" name="30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78295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33</xdr:row>
      <xdr:rowOff>19050</xdr:rowOff>
    </xdr:from>
    <xdr:to>
      <xdr:col>2</xdr:col>
      <xdr:colOff>457231</xdr:colOff>
      <xdr:row>33</xdr:row>
      <xdr:rowOff>238156</xdr:rowOff>
    </xdr:to>
    <xdr:pic>
      <xdr:nvPicPr>
        <xdr:cNvPr id="32" name="31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80867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34</xdr:row>
      <xdr:rowOff>19050</xdr:rowOff>
    </xdr:from>
    <xdr:to>
      <xdr:col>2</xdr:col>
      <xdr:colOff>457231</xdr:colOff>
      <xdr:row>34</xdr:row>
      <xdr:rowOff>238156</xdr:rowOff>
    </xdr:to>
    <xdr:pic>
      <xdr:nvPicPr>
        <xdr:cNvPr id="33" name="32 Imagen" descr="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83439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35</xdr:row>
      <xdr:rowOff>19050</xdr:rowOff>
    </xdr:from>
    <xdr:to>
      <xdr:col>2</xdr:col>
      <xdr:colOff>467925</xdr:colOff>
      <xdr:row>35</xdr:row>
      <xdr:rowOff>235050</xdr:rowOff>
    </xdr:to>
    <xdr:pic>
      <xdr:nvPicPr>
        <xdr:cNvPr id="34" name="33 Imagen" descr="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8858250"/>
          <a:ext cx="306000" cy="216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</xdr:row>
      <xdr:rowOff>19050</xdr:rowOff>
    </xdr:from>
    <xdr:to>
      <xdr:col>2</xdr:col>
      <xdr:colOff>447706</xdr:colOff>
      <xdr:row>6</xdr:row>
      <xdr:rowOff>238156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4001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7</xdr:row>
      <xdr:rowOff>19050</xdr:rowOff>
    </xdr:from>
    <xdr:to>
      <xdr:col>2</xdr:col>
      <xdr:colOff>447706</xdr:colOff>
      <xdr:row>7</xdr:row>
      <xdr:rowOff>238156</xdr:rowOff>
    </xdr:to>
    <xdr:pic>
      <xdr:nvPicPr>
        <xdr:cNvPr id="3" name="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4001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8</xdr:row>
      <xdr:rowOff>19050</xdr:rowOff>
    </xdr:from>
    <xdr:to>
      <xdr:col>2</xdr:col>
      <xdr:colOff>447706</xdr:colOff>
      <xdr:row>8</xdr:row>
      <xdr:rowOff>238156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6573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19050</xdr:rowOff>
    </xdr:from>
    <xdr:to>
      <xdr:col>2</xdr:col>
      <xdr:colOff>447706</xdr:colOff>
      <xdr:row>9</xdr:row>
      <xdr:rowOff>238156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145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10</xdr:row>
      <xdr:rowOff>19050</xdr:rowOff>
    </xdr:from>
    <xdr:to>
      <xdr:col>2</xdr:col>
      <xdr:colOff>447706</xdr:colOff>
      <xdr:row>10</xdr:row>
      <xdr:rowOff>238156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171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11</xdr:row>
      <xdr:rowOff>19050</xdr:rowOff>
    </xdr:from>
    <xdr:to>
      <xdr:col>2</xdr:col>
      <xdr:colOff>447706</xdr:colOff>
      <xdr:row>11</xdr:row>
      <xdr:rowOff>238156</xdr:rowOff>
    </xdr:to>
    <xdr:pic>
      <xdr:nvPicPr>
        <xdr:cNvPr id="7" name="6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4288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12</xdr:row>
      <xdr:rowOff>19050</xdr:rowOff>
    </xdr:from>
    <xdr:to>
      <xdr:col>2</xdr:col>
      <xdr:colOff>447706</xdr:colOff>
      <xdr:row>12</xdr:row>
      <xdr:rowOff>238156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686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13</xdr:row>
      <xdr:rowOff>19050</xdr:rowOff>
    </xdr:from>
    <xdr:to>
      <xdr:col>2</xdr:col>
      <xdr:colOff>447706</xdr:colOff>
      <xdr:row>13</xdr:row>
      <xdr:rowOff>238156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686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14</xdr:row>
      <xdr:rowOff>19050</xdr:rowOff>
    </xdr:from>
    <xdr:to>
      <xdr:col>2</xdr:col>
      <xdr:colOff>447706</xdr:colOff>
      <xdr:row>14</xdr:row>
      <xdr:rowOff>238156</xdr:rowOff>
    </xdr:to>
    <xdr:pic>
      <xdr:nvPicPr>
        <xdr:cNvPr id="10" name="9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686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19050</xdr:rowOff>
    </xdr:from>
    <xdr:to>
      <xdr:col>2</xdr:col>
      <xdr:colOff>447706</xdr:colOff>
      <xdr:row>15</xdr:row>
      <xdr:rowOff>238156</xdr:rowOff>
    </xdr:to>
    <xdr:pic>
      <xdr:nvPicPr>
        <xdr:cNvPr id="11" name="10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3457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16</xdr:row>
      <xdr:rowOff>19050</xdr:rowOff>
    </xdr:from>
    <xdr:to>
      <xdr:col>2</xdr:col>
      <xdr:colOff>447706</xdr:colOff>
      <xdr:row>16</xdr:row>
      <xdr:rowOff>238156</xdr:rowOff>
    </xdr:to>
    <xdr:pic>
      <xdr:nvPicPr>
        <xdr:cNvPr id="12" name="1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37147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314356</xdr:colOff>
      <xdr:row>17</xdr:row>
      <xdr:rowOff>238156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4229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17</xdr:row>
      <xdr:rowOff>28575</xdr:rowOff>
    </xdr:from>
    <xdr:to>
      <xdr:col>2</xdr:col>
      <xdr:colOff>590586</xdr:colOff>
      <xdr:row>17</xdr:row>
      <xdr:rowOff>228628</xdr:rowOff>
    </xdr:to>
    <xdr:pic>
      <xdr:nvPicPr>
        <xdr:cNvPr id="14" name="13 Imagen" descr="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1075" y="4238625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19</xdr:row>
      <xdr:rowOff>19050</xdr:rowOff>
    </xdr:from>
    <xdr:to>
      <xdr:col>2</xdr:col>
      <xdr:colOff>438181</xdr:colOff>
      <xdr:row>19</xdr:row>
      <xdr:rowOff>238156</xdr:rowOff>
    </xdr:to>
    <xdr:pic>
      <xdr:nvPicPr>
        <xdr:cNvPr id="17" name="16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47434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18</xdr:row>
      <xdr:rowOff>19050</xdr:rowOff>
    </xdr:from>
    <xdr:to>
      <xdr:col>2</xdr:col>
      <xdr:colOff>485820</xdr:colOff>
      <xdr:row>18</xdr:row>
      <xdr:rowOff>247682</xdr:rowOff>
    </xdr:to>
    <xdr:pic>
      <xdr:nvPicPr>
        <xdr:cNvPr id="18" name="17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20</xdr:row>
      <xdr:rowOff>19050</xdr:rowOff>
    </xdr:from>
    <xdr:to>
      <xdr:col>2</xdr:col>
      <xdr:colOff>438181</xdr:colOff>
      <xdr:row>20</xdr:row>
      <xdr:rowOff>238156</xdr:rowOff>
    </xdr:to>
    <xdr:pic>
      <xdr:nvPicPr>
        <xdr:cNvPr id="19" name="18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47434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21</xdr:row>
      <xdr:rowOff>19050</xdr:rowOff>
    </xdr:from>
    <xdr:to>
      <xdr:col>2</xdr:col>
      <xdr:colOff>438181</xdr:colOff>
      <xdr:row>21</xdr:row>
      <xdr:rowOff>238156</xdr:rowOff>
    </xdr:to>
    <xdr:pic>
      <xdr:nvPicPr>
        <xdr:cNvPr id="20" name="19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50006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22</xdr:row>
      <xdr:rowOff>57150</xdr:rowOff>
    </xdr:from>
    <xdr:to>
      <xdr:col>2</xdr:col>
      <xdr:colOff>468977</xdr:colOff>
      <xdr:row>22</xdr:row>
      <xdr:rowOff>201150</xdr:rowOff>
    </xdr:to>
    <xdr:pic>
      <xdr:nvPicPr>
        <xdr:cNvPr id="21" name="20 Imagen" descr="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8675" y="5553075"/>
          <a:ext cx="288002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23</xdr:row>
      <xdr:rowOff>19050</xdr:rowOff>
    </xdr:from>
    <xdr:to>
      <xdr:col>2</xdr:col>
      <xdr:colOff>477450</xdr:colOff>
      <xdr:row>23</xdr:row>
      <xdr:rowOff>235050</xdr:rowOff>
    </xdr:to>
    <xdr:pic>
      <xdr:nvPicPr>
        <xdr:cNvPr id="22" name="21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57721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24</xdr:row>
      <xdr:rowOff>57150</xdr:rowOff>
    </xdr:from>
    <xdr:to>
      <xdr:col>2</xdr:col>
      <xdr:colOff>469550</xdr:colOff>
      <xdr:row>24</xdr:row>
      <xdr:rowOff>237150</xdr:rowOff>
    </xdr:to>
    <xdr:pic>
      <xdr:nvPicPr>
        <xdr:cNvPr id="23" name="20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50" y="60674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506025</xdr:colOff>
      <xdr:row>25</xdr:row>
      <xdr:rowOff>235050</xdr:rowOff>
    </xdr:to>
    <xdr:pic>
      <xdr:nvPicPr>
        <xdr:cNvPr id="24" name="23 Imagen" descr="P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47725" y="62865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10</xdr:row>
      <xdr:rowOff>47625</xdr:rowOff>
    </xdr:from>
    <xdr:to>
      <xdr:col>6</xdr:col>
      <xdr:colOff>733425</xdr:colOff>
      <xdr:row>10</xdr:row>
      <xdr:rowOff>200025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0" y="24574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11</xdr:row>
      <xdr:rowOff>47625</xdr:rowOff>
    </xdr:from>
    <xdr:to>
      <xdr:col>6</xdr:col>
      <xdr:colOff>733425</xdr:colOff>
      <xdr:row>11</xdr:row>
      <xdr:rowOff>200025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0" y="24574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14</xdr:row>
      <xdr:rowOff>47625</xdr:rowOff>
    </xdr:from>
    <xdr:to>
      <xdr:col>6</xdr:col>
      <xdr:colOff>733425</xdr:colOff>
      <xdr:row>14</xdr:row>
      <xdr:rowOff>200025</xdr:rowOff>
    </xdr:to>
    <xdr:pic>
      <xdr:nvPicPr>
        <xdr:cNvPr id="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0" y="27146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15</xdr:row>
      <xdr:rowOff>47625</xdr:rowOff>
    </xdr:from>
    <xdr:to>
      <xdr:col>6</xdr:col>
      <xdr:colOff>733425</xdr:colOff>
      <xdr:row>15</xdr:row>
      <xdr:rowOff>200025</xdr:rowOff>
    </xdr:to>
    <xdr:pic>
      <xdr:nvPicPr>
        <xdr:cNvPr id="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0" y="27146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17</xdr:row>
      <xdr:rowOff>47625</xdr:rowOff>
    </xdr:from>
    <xdr:to>
      <xdr:col>6</xdr:col>
      <xdr:colOff>733425</xdr:colOff>
      <xdr:row>17</xdr:row>
      <xdr:rowOff>200025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0" y="27146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18</xdr:row>
      <xdr:rowOff>47625</xdr:rowOff>
    </xdr:from>
    <xdr:to>
      <xdr:col>6</xdr:col>
      <xdr:colOff>733425</xdr:colOff>
      <xdr:row>18</xdr:row>
      <xdr:rowOff>200025</xdr:rowOff>
    </xdr:to>
    <xdr:pic>
      <xdr:nvPicPr>
        <xdr:cNvPr id="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0" y="27146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26</xdr:row>
      <xdr:rowOff>19050</xdr:rowOff>
    </xdr:from>
    <xdr:to>
      <xdr:col>2</xdr:col>
      <xdr:colOff>485820</xdr:colOff>
      <xdr:row>26</xdr:row>
      <xdr:rowOff>247682</xdr:rowOff>
    </xdr:to>
    <xdr:pic>
      <xdr:nvPicPr>
        <xdr:cNvPr id="31" name="30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65436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495345</xdr:colOff>
      <xdr:row>27</xdr:row>
      <xdr:rowOff>247682</xdr:rowOff>
    </xdr:to>
    <xdr:pic>
      <xdr:nvPicPr>
        <xdr:cNvPr id="32" name="31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68008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28</xdr:row>
      <xdr:rowOff>247682</xdr:rowOff>
    </xdr:to>
    <xdr:pic>
      <xdr:nvPicPr>
        <xdr:cNvPr id="33" name="32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68008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29</xdr:row>
      <xdr:rowOff>47625</xdr:rowOff>
    </xdr:from>
    <xdr:to>
      <xdr:col>2</xdr:col>
      <xdr:colOff>469550</xdr:colOff>
      <xdr:row>29</xdr:row>
      <xdr:rowOff>227625</xdr:rowOff>
    </xdr:to>
    <xdr:pic>
      <xdr:nvPicPr>
        <xdr:cNvPr id="34" name="20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50" y="73437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30</xdr:row>
      <xdr:rowOff>47625</xdr:rowOff>
    </xdr:from>
    <xdr:to>
      <xdr:col>2</xdr:col>
      <xdr:colOff>469550</xdr:colOff>
      <xdr:row>30</xdr:row>
      <xdr:rowOff>227625</xdr:rowOff>
    </xdr:to>
    <xdr:pic>
      <xdr:nvPicPr>
        <xdr:cNvPr id="35" name="20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50" y="73437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31</xdr:row>
      <xdr:rowOff>28575</xdr:rowOff>
    </xdr:from>
    <xdr:to>
      <xdr:col>2</xdr:col>
      <xdr:colOff>466725</xdr:colOff>
      <xdr:row>31</xdr:row>
      <xdr:rowOff>219807</xdr:rowOff>
    </xdr:to>
    <xdr:pic>
      <xdr:nvPicPr>
        <xdr:cNvPr id="36" name="35 Imagen" descr="C+L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38200" y="7839075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477450</xdr:colOff>
      <xdr:row>32</xdr:row>
      <xdr:rowOff>235050</xdr:rowOff>
    </xdr:to>
    <xdr:pic>
      <xdr:nvPicPr>
        <xdr:cNvPr id="37" name="36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80867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33</xdr:row>
      <xdr:rowOff>19050</xdr:rowOff>
    </xdr:from>
    <xdr:to>
      <xdr:col>2</xdr:col>
      <xdr:colOff>477450</xdr:colOff>
      <xdr:row>33</xdr:row>
      <xdr:rowOff>235050</xdr:rowOff>
    </xdr:to>
    <xdr:pic>
      <xdr:nvPicPr>
        <xdr:cNvPr id="38" name="37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80867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477450</xdr:colOff>
      <xdr:row>34</xdr:row>
      <xdr:rowOff>235050</xdr:rowOff>
    </xdr:to>
    <xdr:pic>
      <xdr:nvPicPr>
        <xdr:cNvPr id="39" name="38 Imagen" descr="P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86010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34</xdr:row>
      <xdr:rowOff>38100</xdr:rowOff>
    </xdr:from>
    <xdr:to>
      <xdr:col>6</xdr:col>
      <xdr:colOff>752475</xdr:colOff>
      <xdr:row>34</xdr:row>
      <xdr:rowOff>190500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81500" y="86201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142875</xdr:colOff>
      <xdr:row>35</xdr:row>
      <xdr:rowOff>19050</xdr:rowOff>
    </xdr:from>
    <xdr:to>
      <xdr:col>2</xdr:col>
      <xdr:colOff>466770</xdr:colOff>
      <xdr:row>35</xdr:row>
      <xdr:rowOff>247682</xdr:rowOff>
    </xdr:to>
    <xdr:pic>
      <xdr:nvPicPr>
        <xdr:cNvPr id="41" name="40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88582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36</xdr:row>
      <xdr:rowOff>19050</xdr:rowOff>
    </xdr:from>
    <xdr:to>
      <xdr:col>2</xdr:col>
      <xdr:colOff>458400</xdr:colOff>
      <xdr:row>36</xdr:row>
      <xdr:rowOff>235050</xdr:rowOff>
    </xdr:to>
    <xdr:pic>
      <xdr:nvPicPr>
        <xdr:cNvPr id="42" name="41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0100" y="9115425"/>
          <a:ext cx="306000" cy="216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28575</xdr:rowOff>
    </xdr:from>
    <xdr:to>
      <xdr:col>1</xdr:col>
      <xdr:colOff>352456</xdr:colOff>
      <xdr:row>4</xdr:row>
      <xdr:rowOff>247681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8572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</xdr:row>
      <xdr:rowOff>28575</xdr:rowOff>
    </xdr:from>
    <xdr:to>
      <xdr:col>1</xdr:col>
      <xdr:colOff>391725</xdr:colOff>
      <xdr:row>5</xdr:row>
      <xdr:rowOff>244575</xdr:rowOff>
    </xdr:to>
    <xdr:pic>
      <xdr:nvPicPr>
        <xdr:cNvPr id="3" name="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1144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19050</xdr:rowOff>
    </xdr:from>
    <xdr:to>
      <xdr:col>1</xdr:col>
      <xdr:colOff>400095</xdr:colOff>
      <xdr:row>6</xdr:row>
      <xdr:rowOff>247682</xdr:rowOff>
    </xdr:to>
    <xdr:pic>
      <xdr:nvPicPr>
        <xdr:cNvPr id="4" name="3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13620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</xdr:row>
      <xdr:rowOff>19050</xdr:rowOff>
    </xdr:from>
    <xdr:to>
      <xdr:col>1</xdr:col>
      <xdr:colOff>391725</xdr:colOff>
      <xdr:row>7</xdr:row>
      <xdr:rowOff>235050</xdr:rowOff>
    </xdr:to>
    <xdr:pic>
      <xdr:nvPicPr>
        <xdr:cNvPr id="5" name="4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16192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383252</xdr:colOff>
      <xdr:row>8</xdr:row>
      <xdr:rowOff>201150</xdr:rowOff>
    </xdr:to>
    <xdr:pic>
      <xdr:nvPicPr>
        <xdr:cNvPr id="6" name="5 Imagen" descr="C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1914525"/>
          <a:ext cx="288002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</xdr:row>
      <xdr:rowOff>28575</xdr:rowOff>
    </xdr:from>
    <xdr:to>
      <xdr:col>1</xdr:col>
      <xdr:colOff>352461</xdr:colOff>
      <xdr:row>9</xdr:row>
      <xdr:rowOff>228628</xdr:rowOff>
    </xdr:to>
    <xdr:pic>
      <xdr:nvPicPr>
        <xdr:cNvPr id="7" name="6 Imagen" descr="B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50" y="2143125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</xdr:colOff>
      <xdr:row>11</xdr:row>
      <xdr:rowOff>66675</xdr:rowOff>
    </xdr:from>
    <xdr:to>
      <xdr:col>1</xdr:col>
      <xdr:colOff>283833</xdr:colOff>
      <xdr:row>11</xdr:row>
      <xdr:rowOff>210675</xdr:rowOff>
    </xdr:to>
    <xdr:pic>
      <xdr:nvPicPr>
        <xdr:cNvPr id="8" name="7 Imagen" descr="Gota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42974" y="2952750"/>
          <a:ext cx="102859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12</xdr:row>
      <xdr:rowOff>66675</xdr:rowOff>
    </xdr:from>
    <xdr:to>
      <xdr:col>1</xdr:col>
      <xdr:colOff>305925</xdr:colOff>
      <xdr:row>12</xdr:row>
      <xdr:rowOff>210675</xdr:rowOff>
    </xdr:to>
    <xdr:pic>
      <xdr:nvPicPr>
        <xdr:cNvPr id="9" name="8 Imagen" descr="Copo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23925" y="320992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</xdr:row>
      <xdr:rowOff>19049</xdr:rowOff>
    </xdr:from>
    <xdr:to>
      <xdr:col>1</xdr:col>
      <xdr:colOff>303600</xdr:colOff>
      <xdr:row>13</xdr:row>
      <xdr:rowOff>235049</xdr:rowOff>
    </xdr:to>
    <xdr:pic>
      <xdr:nvPicPr>
        <xdr:cNvPr id="10" name="9 Imagen" descr="Granizo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14400" y="3419474"/>
          <a:ext cx="1512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14</xdr:row>
      <xdr:rowOff>57149</xdr:rowOff>
    </xdr:from>
    <xdr:to>
      <xdr:col>1</xdr:col>
      <xdr:colOff>272694</xdr:colOff>
      <xdr:row>14</xdr:row>
      <xdr:rowOff>237149</xdr:rowOff>
    </xdr:to>
    <xdr:pic>
      <xdr:nvPicPr>
        <xdr:cNvPr id="11" name="10 Imagen" descr="Rayo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23924" y="3714749"/>
          <a:ext cx="110770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361995</xdr:colOff>
      <xdr:row>5</xdr:row>
      <xdr:rowOff>33</xdr:rowOff>
    </xdr:to>
    <xdr:pic>
      <xdr:nvPicPr>
        <xdr:cNvPr id="12" name="11 Imagen" descr="I+L+T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543300" y="11049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5</xdr:row>
      <xdr:rowOff>57150</xdr:rowOff>
    </xdr:from>
    <xdr:to>
      <xdr:col>5</xdr:col>
      <xdr:colOff>352460</xdr:colOff>
      <xdr:row>5</xdr:row>
      <xdr:rowOff>228624</xdr:rowOff>
    </xdr:to>
    <xdr:pic>
      <xdr:nvPicPr>
        <xdr:cNvPr id="13" name="12 Imagen" descr="C+T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609975" y="140017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6</xdr:row>
      <xdr:rowOff>47625</xdr:rowOff>
    </xdr:from>
    <xdr:to>
      <xdr:col>5</xdr:col>
      <xdr:colOff>352460</xdr:colOff>
      <xdr:row>6</xdr:row>
      <xdr:rowOff>219099</xdr:rowOff>
    </xdr:to>
    <xdr:pic>
      <xdr:nvPicPr>
        <xdr:cNvPr id="14" name="13 Imagen" descr="C+L+n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609975" y="164782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7</xdr:row>
      <xdr:rowOff>47625</xdr:rowOff>
    </xdr:from>
    <xdr:to>
      <xdr:col>5</xdr:col>
      <xdr:colOff>351675</xdr:colOff>
      <xdr:row>7</xdr:row>
      <xdr:rowOff>227625</xdr:rowOff>
    </xdr:to>
    <xdr:pic>
      <xdr:nvPicPr>
        <xdr:cNvPr id="15" name="14 Imagen" descr="S+B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571875" y="1905000"/>
          <a:ext cx="285000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8</xdr:row>
      <xdr:rowOff>47625</xdr:rowOff>
    </xdr:from>
    <xdr:to>
      <xdr:col>5</xdr:col>
      <xdr:colOff>352460</xdr:colOff>
      <xdr:row>8</xdr:row>
      <xdr:rowOff>238152</xdr:rowOff>
    </xdr:to>
    <xdr:pic>
      <xdr:nvPicPr>
        <xdr:cNvPr id="16" name="15 Imagen" descr="C+n+G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609975" y="2162175"/>
          <a:ext cx="247685" cy="190527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10</xdr:row>
      <xdr:rowOff>76200</xdr:rowOff>
    </xdr:from>
    <xdr:to>
      <xdr:col>7</xdr:col>
      <xdr:colOff>533400</xdr:colOff>
      <xdr:row>10</xdr:row>
      <xdr:rowOff>228600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72025" y="2705100"/>
          <a:ext cx="161925" cy="152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27</xdr:row>
      <xdr:rowOff>19050</xdr:rowOff>
    </xdr:from>
    <xdr:to>
      <xdr:col>2</xdr:col>
      <xdr:colOff>485820</xdr:colOff>
      <xdr:row>27</xdr:row>
      <xdr:rowOff>247682</xdr:rowOff>
    </xdr:to>
    <xdr:pic>
      <xdr:nvPicPr>
        <xdr:cNvPr id="25" name="8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68008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6</xdr:row>
      <xdr:rowOff>28575</xdr:rowOff>
    </xdr:from>
    <xdr:to>
      <xdr:col>2</xdr:col>
      <xdr:colOff>446160</xdr:colOff>
      <xdr:row>6</xdr:row>
      <xdr:rowOff>244575</xdr:rowOff>
    </xdr:to>
    <xdr:pic>
      <xdr:nvPicPr>
        <xdr:cNvPr id="2" name="1 Imagen" descr="N+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0" y="14097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7</xdr:row>
      <xdr:rowOff>38100</xdr:rowOff>
    </xdr:from>
    <xdr:to>
      <xdr:col>2</xdr:col>
      <xdr:colOff>457200</xdr:colOff>
      <xdr:row>7</xdr:row>
      <xdr:rowOff>229332</xdr:rowOff>
    </xdr:to>
    <xdr:pic>
      <xdr:nvPicPr>
        <xdr:cNvPr id="3" name="2 Imagen" descr="C+L+n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1676400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8</xdr:row>
      <xdr:rowOff>28575</xdr:rowOff>
    </xdr:from>
    <xdr:to>
      <xdr:col>2</xdr:col>
      <xdr:colOff>438181</xdr:colOff>
      <xdr:row>8</xdr:row>
      <xdr:rowOff>247681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6775" y="1924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19050</xdr:rowOff>
    </xdr:from>
    <xdr:to>
      <xdr:col>2</xdr:col>
      <xdr:colOff>534600</xdr:colOff>
      <xdr:row>9</xdr:row>
      <xdr:rowOff>235050</xdr:rowOff>
    </xdr:to>
    <xdr:pic>
      <xdr:nvPicPr>
        <xdr:cNvPr id="5" name="4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76300" y="21717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10</xdr:row>
      <xdr:rowOff>28575</xdr:rowOff>
    </xdr:from>
    <xdr:to>
      <xdr:col>2</xdr:col>
      <xdr:colOff>455685</xdr:colOff>
      <xdr:row>10</xdr:row>
      <xdr:rowOff>244575</xdr:rowOff>
    </xdr:to>
    <xdr:pic>
      <xdr:nvPicPr>
        <xdr:cNvPr id="6" name="5 Imagen" descr="I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2438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38100</xdr:rowOff>
    </xdr:from>
    <xdr:to>
      <xdr:col>2</xdr:col>
      <xdr:colOff>476250</xdr:colOff>
      <xdr:row>11</xdr:row>
      <xdr:rowOff>229332</xdr:rowOff>
    </xdr:to>
    <xdr:pic>
      <xdr:nvPicPr>
        <xdr:cNvPr id="7" name="6 Imagen" descr="C+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47725" y="2705100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12</xdr:row>
      <xdr:rowOff>28575</xdr:rowOff>
    </xdr:from>
    <xdr:to>
      <xdr:col>2</xdr:col>
      <xdr:colOff>486975</xdr:colOff>
      <xdr:row>12</xdr:row>
      <xdr:rowOff>244575</xdr:rowOff>
    </xdr:to>
    <xdr:pic>
      <xdr:nvPicPr>
        <xdr:cNvPr id="8" name="7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8675" y="29527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13</xdr:row>
      <xdr:rowOff>19050</xdr:rowOff>
    </xdr:from>
    <xdr:to>
      <xdr:col>2</xdr:col>
      <xdr:colOff>484260</xdr:colOff>
      <xdr:row>13</xdr:row>
      <xdr:rowOff>235050</xdr:rowOff>
    </xdr:to>
    <xdr:pic>
      <xdr:nvPicPr>
        <xdr:cNvPr id="9" name="8 Imagen" descr="N+L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38200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477450</xdr:colOff>
      <xdr:row>14</xdr:row>
      <xdr:rowOff>235050</xdr:rowOff>
    </xdr:to>
    <xdr:pic>
      <xdr:nvPicPr>
        <xdr:cNvPr id="10" name="9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34575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16</xdr:row>
      <xdr:rowOff>19050</xdr:rowOff>
    </xdr:from>
    <xdr:to>
      <xdr:col>2</xdr:col>
      <xdr:colOff>474735</xdr:colOff>
      <xdr:row>16</xdr:row>
      <xdr:rowOff>235050</xdr:rowOff>
    </xdr:to>
    <xdr:pic>
      <xdr:nvPicPr>
        <xdr:cNvPr id="12" name="11 Imagen" descr="N+n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28675" y="39719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17</xdr:row>
      <xdr:rowOff>19050</xdr:rowOff>
    </xdr:from>
    <xdr:to>
      <xdr:col>2</xdr:col>
      <xdr:colOff>474735</xdr:colOff>
      <xdr:row>17</xdr:row>
      <xdr:rowOff>235050</xdr:rowOff>
    </xdr:to>
    <xdr:pic>
      <xdr:nvPicPr>
        <xdr:cNvPr id="14" name="13 Imagen" descr="I+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28675" y="42291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15</xdr:row>
      <xdr:rowOff>28575</xdr:rowOff>
    </xdr:from>
    <xdr:to>
      <xdr:col>2</xdr:col>
      <xdr:colOff>485775</xdr:colOff>
      <xdr:row>15</xdr:row>
      <xdr:rowOff>219807</xdr:rowOff>
    </xdr:to>
    <xdr:pic>
      <xdr:nvPicPr>
        <xdr:cNvPr id="15" name="14 Imagen" descr="C+L+n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3724275"/>
          <a:ext cx="276225" cy="1912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18</xdr:row>
      <xdr:rowOff>19050</xdr:rowOff>
    </xdr:from>
    <xdr:to>
      <xdr:col>2</xdr:col>
      <xdr:colOff>515550</xdr:colOff>
      <xdr:row>18</xdr:row>
      <xdr:rowOff>235050</xdr:rowOff>
    </xdr:to>
    <xdr:pic>
      <xdr:nvPicPr>
        <xdr:cNvPr id="16" name="4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44862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19</xdr:row>
      <xdr:rowOff>19050</xdr:rowOff>
    </xdr:from>
    <xdr:to>
      <xdr:col>2</xdr:col>
      <xdr:colOff>515550</xdr:colOff>
      <xdr:row>19</xdr:row>
      <xdr:rowOff>235050</xdr:rowOff>
    </xdr:to>
    <xdr:pic>
      <xdr:nvPicPr>
        <xdr:cNvPr id="17" name="4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44862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20</xdr:row>
      <xdr:rowOff>19050</xdr:rowOff>
    </xdr:from>
    <xdr:to>
      <xdr:col>2</xdr:col>
      <xdr:colOff>438181</xdr:colOff>
      <xdr:row>20</xdr:row>
      <xdr:rowOff>238156</xdr:rowOff>
    </xdr:to>
    <xdr:pic>
      <xdr:nvPicPr>
        <xdr:cNvPr id="18" name="17 Imagen" descr="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6775" y="50006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21</xdr:row>
      <xdr:rowOff>19050</xdr:rowOff>
    </xdr:from>
    <xdr:to>
      <xdr:col>2</xdr:col>
      <xdr:colOff>504870</xdr:colOff>
      <xdr:row>21</xdr:row>
      <xdr:rowOff>247682</xdr:rowOff>
    </xdr:to>
    <xdr:pic>
      <xdr:nvPicPr>
        <xdr:cNvPr id="19" name="18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22</xdr:row>
      <xdr:rowOff>19050</xdr:rowOff>
    </xdr:from>
    <xdr:to>
      <xdr:col>2</xdr:col>
      <xdr:colOff>504870</xdr:colOff>
      <xdr:row>22</xdr:row>
      <xdr:rowOff>247682</xdr:rowOff>
    </xdr:to>
    <xdr:pic>
      <xdr:nvPicPr>
        <xdr:cNvPr id="20" name="19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23</xdr:row>
      <xdr:rowOff>47625</xdr:rowOff>
    </xdr:from>
    <xdr:to>
      <xdr:col>2</xdr:col>
      <xdr:colOff>469550</xdr:colOff>
      <xdr:row>23</xdr:row>
      <xdr:rowOff>227625</xdr:rowOff>
    </xdr:to>
    <xdr:pic>
      <xdr:nvPicPr>
        <xdr:cNvPr id="21" name="20 Imagen" descr="C+L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57250" y="58007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19050</xdr:rowOff>
    </xdr:from>
    <xdr:to>
      <xdr:col>2</xdr:col>
      <xdr:colOff>477450</xdr:colOff>
      <xdr:row>24</xdr:row>
      <xdr:rowOff>235050</xdr:rowOff>
    </xdr:to>
    <xdr:pic>
      <xdr:nvPicPr>
        <xdr:cNvPr id="22" name="21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60293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25</xdr:row>
      <xdr:rowOff>19050</xdr:rowOff>
    </xdr:from>
    <xdr:to>
      <xdr:col>2</xdr:col>
      <xdr:colOff>447706</xdr:colOff>
      <xdr:row>25</xdr:row>
      <xdr:rowOff>238156</xdr:rowOff>
    </xdr:to>
    <xdr:pic>
      <xdr:nvPicPr>
        <xdr:cNvPr id="23" name="3 Imagen" descr="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26</xdr:row>
      <xdr:rowOff>28575</xdr:rowOff>
    </xdr:from>
    <xdr:to>
      <xdr:col>2</xdr:col>
      <xdr:colOff>477450</xdr:colOff>
      <xdr:row>26</xdr:row>
      <xdr:rowOff>244575</xdr:rowOff>
    </xdr:to>
    <xdr:pic>
      <xdr:nvPicPr>
        <xdr:cNvPr id="24" name="7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65532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29</xdr:row>
      <xdr:rowOff>19050</xdr:rowOff>
    </xdr:from>
    <xdr:to>
      <xdr:col>2</xdr:col>
      <xdr:colOff>515550</xdr:colOff>
      <xdr:row>29</xdr:row>
      <xdr:rowOff>235050</xdr:rowOff>
    </xdr:to>
    <xdr:pic>
      <xdr:nvPicPr>
        <xdr:cNvPr id="26" name="4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73152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19050</xdr:rowOff>
    </xdr:from>
    <xdr:to>
      <xdr:col>2</xdr:col>
      <xdr:colOff>495345</xdr:colOff>
      <xdr:row>30</xdr:row>
      <xdr:rowOff>247682</xdr:rowOff>
    </xdr:to>
    <xdr:pic>
      <xdr:nvPicPr>
        <xdr:cNvPr id="27" name="8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28</xdr:row>
      <xdr:rowOff>247682</xdr:rowOff>
    </xdr:to>
    <xdr:pic>
      <xdr:nvPicPr>
        <xdr:cNvPr id="28" name="8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70580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29" name="8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32</xdr:row>
      <xdr:rowOff>247682</xdr:rowOff>
    </xdr:to>
    <xdr:pic>
      <xdr:nvPicPr>
        <xdr:cNvPr id="30" name="8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33</xdr:row>
      <xdr:rowOff>66675</xdr:rowOff>
    </xdr:from>
    <xdr:to>
      <xdr:col>2</xdr:col>
      <xdr:colOff>478502</xdr:colOff>
      <xdr:row>33</xdr:row>
      <xdr:rowOff>210675</xdr:rowOff>
    </xdr:to>
    <xdr:pic>
      <xdr:nvPicPr>
        <xdr:cNvPr id="31" name="30 Imagen" descr="C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38200" y="8391525"/>
          <a:ext cx="288002" cy="14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</xdr:row>
      <xdr:rowOff>28575</xdr:rowOff>
    </xdr:from>
    <xdr:to>
      <xdr:col>2</xdr:col>
      <xdr:colOff>534600</xdr:colOff>
      <xdr:row>6</xdr:row>
      <xdr:rowOff>244575</xdr:rowOff>
    </xdr:to>
    <xdr:pic>
      <xdr:nvPicPr>
        <xdr:cNvPr id="2" name="4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4097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7</xdr:row>
      <xdr:rowOff>19050</xdr:rowOff>
    </xdr:from>
    <xdr:to>
      <xdr:col>2</xdr:col>
      <xdr:colOff>438181</xdr:colOff>
      <xdr:row>7</xdr:row>
      <xdr:rowOff>238156</xdr:rowOff>
    </xdr:to>
    <xdr:pic>
      <xdr:nvPicPr>
        <xdr:cNvPr id="3" name="3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16573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8</xdr:row>
      <xdr:rowOff>19050</xdr:rowOff>
    </xdr:from>
    <xdr:to>
      <xdr:col>2</xdr:col>
      <xdr:colOff>534600</xdr:colOff>
      <xdr:row>8</xdr:row>
      <xdr:rowOff>235050</xdr:rowOff>
    </xdr:to>
    <xdr:pic>
      <xdr:nvPicPr>
        <xdr:cNvPr id="4" name="4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145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9</xdr:row>
      <xdr:rowOff>47625</xdr:rowOff>
    </xdr:from>
    <xdr:to>
      <xdr:col>2</xdr:col>
      <xdr:colOff>469550</xdr:colOff>
      <xdr:row>9</xdr:row>
      <xdr:rowOff>227625</xdr:rowOff>
    </xdr:to>
    <xdr:pic>
      <xdr:nvPicPr>
        <xdr:cNvPr id="5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22002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10</xdr:row>
      <xdr:rowOff>47625</xdr:rowOff>
    </xdr:from>
    <xdr:to>
      <xdr:col>2</xdr:col>
      <xdr:colOff>469550</xdr:colOff>
      <xdr:row>10</xdr:row>
      <xdr:rowOff>227625</xdr:rowOff>
    </xdr:to>
    <xdr:pic>
      <xdr:nvPicPr>
        <xdr:cNvPr id="6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22002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19050</xdr:rowOff>
    </xdr:from>
    <xdr:to>
      <xdr:col>2</xdr:col>
      <xdr:colOff>465210</xdr:colOff>
      <xdr:row>11</xdr:row>
      <xdr:rowOff>235050</xdr:rowOff>
    </xdr:to>
    <xdr:pic>
      <xdr:nvPicPr>
        <xdr:cNvPr id="7" name="5 Imagen" descr="I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6860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13</xdr:row>
      <xdr:rowOff>19050</xdr:rowOff>
    </xdr:from>
    <xdr:to>
      <xdr:col>2</xdr:col>
      <xdr:colOff>484260</xdr:colOff>
      <xdr:row>13</xdr:row>
      <xdr:rowOff>235050</xdr:rowOff>
    </xdr:to>
    <xdr:pic>
      <xdr:nvPicPr>
        <xdr:cNvPr id="8" name="5 Imagen" descr="I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14</xdr:row>
      <xdr:rowOff>19050</xdr:rowOff>
    </xdr:from>
    <xdr:to>
      <xdr:col>2</xdr:col>
      <xdr:colOff>484260</xdr:colOff>
      <xdr:row>14</xdr:row>
      <xdr:rowOff>235050</xdr:rowOff>
    </xdr:to>
    <xdr:pic>
      <xdr:nvPicPr>
        <xdr:cNvPr id="9" name="1 Imagen" descr="N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8200" y="34575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12</xdr:row>
      <xdr:rowOff>57150</xdr:rowOff>
    </xdr:from>
    <xdr:to>
      <xdr:col>2</xdr:col>
      <xdr:colOff>466760</xdr:colOff>
      <xdr:row>12</xdr:row>
      <xdr:rowOff>228624</xdr:rowOff>
    </xdr:to>
    <xdr:pic>
      <xdr:nvPicPr>
        <xdr:cNvPr id="10" name="9 Imagen" descr="C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66775" y="298132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47625</xdr:rowOff>
    </xdr:from>
    <xdr:to>
      <xdr:col>2</xdr:col>
      <xdr:colOff>488600</xdr:colOff>
      <xdr:row>15</xdr:row>
      <xdr:rowOff>227625</xdr:rowOff>
    </xdr:to>
    <xdr:pic>
      <xdr:nvPicPr>
        <xdr:cNvPr id="11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37433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16</xdr:row>
      <xdr:rowOff>57150</xdr:rowOff>
    </xdr:from>
    <xdr:to>
      <xdr:col>2</xdr:col>
      <xdr:colOff>476285</xdr:colOff>
      <xdr:row>16</xdr:row>
      <xdr:rowOff>228624</xdr:rowOff>
    </xdr:to>
    <xdr:pic>
      <xdr:nvPicPr>
        <xdr:cNvPr id="12" name="11 Imagen" descr="C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0" y="401002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17</xdr:row>
      <xdr:rowOff>19050</xdr:rowOff>
    </xdr:from>
    <xdr:to>
      <xdr:col>2</xdr:col>
      <xdr:colOff>484260</xdr:colOff>
      <xdr:row>17</xdr:row>
      <xdr:rowOff>235050</xdr:rowOff>
    </xdr:to>
    <xdr:pic>
      <xdr:nvPicPr>
        <xdr:cNvPr id="13" name="12 Imagen" descr="I+L+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42291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18</xdr:row>
      <xdr:rowOff>19050</xdr:rowOff>
    </xdr:from>
    <xdr:to>
      <xdr:col>2</xdr:col>
      <xdr:colOff>465210</xdr:colOff>
      <xdr:row>18</xdr:row>
      <xdr:rowOff>235050</xdr:rowOff>
    </xdr:to>
    <xdr:pic>
      <xdr:nvPicPr>
        <xdr:cNvPr id="14" name="13 Imagen" descr="I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44862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19</xdr:row>
      <xdr:rowOff>19050</xdr:rowOff>
    </xdr:from>
    <xdr:to>
      <xdr:col>2</xdr:col>
      <xdr:colOff>465210</xdr:colOff>
      <xdr:row>19</xdr:row>
      <xdr:rowOff>235050</xdr:rowOff>
    </xdr:to>
    <xdr:pic>
      <xdr:nvPicPr>
        <xdr:cNvPr id="15" name="14 Imagen" descr="I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44862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20</xdr:row>
      <xdr:rowOff>19050</xdr:rowOff>
    </xdr:from>
    <xdr:to>
      <xdr:col>2</xdr:col>
      <xdr:colOff>496500</xdr:colOff>
      <xdr:row>20</xdr:row>
      <xdr:rowOff>235050</xdr:rowOff>
    </xdr:to>
    <xdr:pic>
      <xdr:nvPicPr>
        <xdr:cNvPr id="16" name="4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50006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21</xdr:row>
      <xdr:rowOff>47625</xdr:rowOff>
    </xdr:from>
    <xdr:to>
      <xdr:col>2</xdr:col>
      <xdr:colOff>460025</xdr:colOff>
      <xdr:row>21</xdr:row>
      <xdr:rowOff>227625</xdr:rowOff>
    </xdr:to>
    <xdr:pic>
      <xdr:nvPicPr>
        <xdr:cNvPr id="17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52863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22</xdr:row>
      <xdr:rowOff>47625</xdr:rowOff>
    </xdr:from>
    <xdr:to>
      <xdr:col>2</xdr:col>
      <xdr:colOff>460025</xdr:colOff>
      <xdr:row>22</xdr:row>
      <xdr:rowOff>227625</xdr:rowOff>
    </xdr:to>
    <xdr:pic>
      <xdr:nvPicPr>
        <xdr:cNvPr id="18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528637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23</xdr:row>
      <xdr:rowOff>38100</xdr:rowOff>
    </xdr:from>
    <xdr:to>
      <xdr:col>2</xdr:col>
      <xdr:colOff>457235</xdr:colOff>
      <xdr:row>23</xdr:row>
      <xdr:rowOff>228627</xdr:rowOff>
    </xdr:to>
    <xdr:pic>
      <xdr:nvPicPr>
        <xdr:cNvPr id="19" name="18 Imagen" descr="C+L+G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57250" y="5791200"/>
          <a:ext cx="247685" cy="190527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24</xdr:row>
      <xdr:rowOff>47625</xdr:rowOff>
    </xdr:from>
    <xdr:to>
      <xdr:col>2</xdr:col>
      <xdr:colOff>469550</xdr:colOff>
      <xdr:row>24</xdr:row>
      <xdr:rowOff>227625</xdr:rowOff>
    </xdr:to>
    <xdr:pic>
      <xdr:nvPicPr>
        <xdr:cNvPr id="20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60579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25</xdr:row>
      <xdr:rowOff>19050</xdr:rowOff>
    </xdr:from>
    <xdr:to>
      <xdr:col>2</xdr:col>
      <xdr:colOff>447706</xdr:colOff>
      <xdr:row>25</xdr:row>
      <xdr:rowOff>238156</xdr:rowOff>
    </xdr:to>
    <xdr:pic>
      <xdr:nvPicPr>
        <xdr:cNvPr id="21" name="3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26</xdr:row>
      <xdr:rowOff>19050</xdr:rowOff>
    </xdr:from>
    <xdr:to>
      <xdr:col>2</xdr:col>
      <xdr:colOff>486975</xdr:colOff>
      <xdr:row>26</xdr:row>
      <xdr:rowOff>235050</xdr:rowOff>
    </xdr:to>
    <xdr:pic>
      <xdr:nvPicPr>
        <xdr:cNvPr id="22" name="4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65436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477450</xdr:colOff>
      <xdr:row>27</xdr:row>
      <xdr:rowOff>235050</xdr:rowOff>
    </xdr:to>
    <xdr:pic>
      <xdr:nvPicPr>
        <xdr:cNvPr id="23" name="22 Imagen" descr="N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1915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28</xdr:row>
      <xdr:rowOff>19050</xdr:rowOff>
    </xdr:from>
    <xdr:to>
      <xdr:col>2</xdr:col>
      <xdr:colOff>485820</xdr:colOff>
      <xdr:row>28</xdr:row>
      <xdr:rowOff>247682</xdr:rowOff>
    </xdr:to>
    <xdr:pic>
      <xdr:nvPicPr>
        <xdr:cNvPr id="24" name="23 Imagen" descr="I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09625" y="70580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465210</xdr:colOff>
      <xdr:row>29</xdr:row>
      <xdr:rowOff>235050</xdr:rowOff>
    </xdr:to>
    <xdr:pic>
      <xdr:nvPicPr>
        <xdr:cNvPr id="25" name="5 Imagen" descr="I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73152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30</xdr:row>
      <xdr:rowOff>38100</xdr:rowOff>
    </xdr:from>
    <xdr:to>
      <xdr:col>2</xdr:col>
      <xdr:colOff>469550</xdr:colOff>
      <xdr:row>30</xdr:row>
      <xdr:rowOff>218100</xdr:rowOff>
    </xdr:to>
    <xdr:pic>
      <xdr:nvPicPr>
        <xdr:cNvPr id="26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75914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31</xdr:row>
      <xdr:rowOff>38100</xdr:rowOff>
    </xdr:from>
    <xdr:to>
      <xdr:col>2</xdr:col>
      <xdr:colOff>469550</xdr:colOff>
      <xdr:row>31</xdr:row>
      <xdr:rowOff>218100</xdr:rowOff>
    </xdr:to>
    <xdr:pic>
      <xdr:nvPicPr>
        <xdr:cNvPr id="27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75914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32</xdr:row>
      <xdr:rowOff>38100</xdr:rowOff>
    </xdr:from>
    <xdr:to>
      <xdr:col>2</xdr:col>
      <xdr:colOff>469550</xdr:colOff>
      <xdr:row>32</xdr:row>
      <xdr:rowOff>218100</xdr:rowOff>
    </xdr:to>
    <xdr:pic>
      <xdr:nvPicPr>
        <xdr:cNvPr id="28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784860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33</xdr:row>
      <xdr:rowOff>19050</xdr:rowOff>
    </xdr:from>
    <xdr:to>
      <xdr:col>2</xdr:col>
      <xdr:colOff>455685</xdr:colOff>
      <xdr:row>33</xdr:row>
      <xdr:rowOff>235050</xdr:rowOff>
    </xdr:to>
    <xdr:pic>
      <xdr:nvPicPr>
        <xdr:cNvPr id="29" name="1 Imagen" descr="N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9625" y="83439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34</xdr:row>
      <xdr:rowOff>47625</xdr:rowOff>
    </xdr:from>
    <xdr:to>
      <xdr:col>2</xdr:col>
      <xdr:colOff>450500</xdr:colOff>
      <xdr:row>34</xdr:row>
      <xdr:rowOff>227625</xdr:rowOff>
    </xdr:to>
    <xdr:pic>
      <xdr:nvPicPr>
        <xdr:cNvPr id="30" name="20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86296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35</xdr:row>
      <xdr:rowOff>19050</xdr:rowOff>
    </xdr:from>
    <xdr:to>
      <xdr:col>2</xdr:col>
      <xdr:colOff>465210</xdr:colOff>
      <xdr:row>35</xdr:row>
      <xdr:rowOff>235050</xdr:rowOff>
    </xdr:to>
    <xdr:pic>
      <xdr:nvPicPr>
        <xdr:cNvPr id="31" name="1 Imagen" descr="N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88582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36</xdr:row>
      <xdr:rowOff>19050</xdr:rowOff>
    </xdr:from>
    <xdr:to>
      <xdr:col>2</xdr:col>
      <xdr:colOff>496500</xdr:colOff>
      <xdr:row>36</xdr:row>
      <xdr:rowOff>235050</xdr:rowOff>
    </xdr:to>
    <xdr:pic>
      <xdr:nvPicPr>
        <xdr:cNvPr id="32" name="4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9115425"/>
          <a:ext cx="306000" cy="21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6</xdr:row>
      <xdr:rowOff>47625</xdr:rowOff>
    </xdr:from>
    <xdr:to>
      <xdr:col>2</xdr:col>
      <xdr:colOff>450500</xdr:colOff>
      <xdr:row>6</xdr:row>
      <xdr:rowOff>227625</xdr:rowOff>
    </xdr:to>
    <xdr:pic>
      <xdr:nvPicPr>
        <xdr:cNvPr id="2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14287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436635</xdr:colOff>
      <xdr:row>7</xdr:row>
      <xdr:rowOff>235050</xdr:rowOff>
    </xdr:to>
    <xdr:pic>
      <xdr:nvPicPr>
        <xdr:cNvPr id="3" name="5 Imagen" descr="I+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16573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466770</xdr:colOff>
      <xdr:row>8</xdr:row>
      <xdr:rowOff>247682</xdr:rowOff>
    </xdr:to>
    <xdr:pic>
      <xdr:nvPicPr>
        <xdr:cNvPr id="4" name="3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9</xdr:row>
      <xdr:rowOff>57150</xdr:rowOff>
    </xdr:from>
    <xdr:to>
      <xdr:col>2</xdr:col>
      <xdr:colOff>468977</xdr:colOff>
      <xdr:row>9</xdr:row>
      <xdr:rowOff>201150</xdr:rowOff>
    </xdr:to>
    <xdr:pic>
      <xdr:nvPicPr>
        <xdr:cNvPr id="5" name="4 Imagen" descr="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8675" y="2209800"/>
          <a:ext cx="288002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161926</xdr:colOff>
      <xdr:row>10</xdr:row>
      <xdr:rowOff>19050</xdr:rowOff>
    </xdr:from>
    <xdr:to>
      <xdr:col>2</xdr:col>
      <xdr:colOff>433926</xdr:colOff>
      <xdr:row>10</xdr:row>
      <xdr:rowOff>235050</xdr:rowOff>
    </xdr:to>
    <xdr:pic>
      <xdr:nvPicPr>
        <xdr:cNvPr id="6" name="5 Imagen" descr="I+n+G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9626" y="2428875"/>
          <a:ext cx="272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28575</xdr:rowOff>
    </xdr:from>
    <xdr:to>
      <xdr:col>2</xdr:col>
      <xdr:colOff>465210</xdr:colOff>
      <xdr:row>11</xdr:row>
      <xdr:rowOff>244575</xdr:rowOff>
    </xdr:to>
    <xdr:pic>
      <xdr:nvPicPr>
        <xdr:cNvPr id="7" name="6 Imagen" descr="I+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26955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12</xdr:row>
      <xdr:rowOff>19050</xdr:rowOff>
    </xdr:from>
    <xdr:to>
      <xdr:col>2</xdr:col>
      <xdr:colOff>476295</xdr:colOff>
      <xdr:row>12</xdr:row>
      <xdr:rowOff>247682</xdr:rowOff>
    </xdr:to>
    <xdr:pic>
      <xdr:nvPicPr>
        <xdr:cNvPr id="8" name="7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100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13</xdr:row>
      <xdr:rowOff>19050</xdr:rowOff>
    </xdr:from>
    <xdr:to>
      <xdr:col>2</xdr:col>
      <xdr:colOff>455685</xdr:colOff>
      <xdr:row>13</xdr:row>
      <xdr:rowOff>235050</xdr:rowOff>
    </xdr:to>
    <xdr:pic>
      <xdr:nvPicPr>
        <xdr:cNvPr id="9" name="1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14</xdr:row>
      <xdr:rowOff>19050</xdr:rowOff>
    </xdr:from>
    <xdr:to>
      <xdr:col>2</xdr:col>
      <xdr:colOff>455685</xdr:colOff>
      <xdr:row>14</xdr:row>
      <xdr:rowOff>235050</xdr:rowOff>
    </xdr:to>
    <xdr:pic>
      <xdr:nvPicPr>
        <xdr:cNvPr id="10" name="1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15</xdr:row>
      <xdr:rowOff>19050</xdr:rowOff>
    </xdr:from>
    <xdr:to>
      <xdr:col>2</xdr:col>
      <xdr:colOff>455685</xdr:colOff>
      <xdr:row>15</xdr:row>
      <xdr:rowOff>235050</xdr:rowOff>
    </xdr:to>
    <xdr:pic>
      <xdr:nvPicPr>
        <xdr:cNvPr id="12" name="1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34575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16</xdr:row>
      <xdr:rowOff>47625</xdr:rowOff>
    </xdr:from>
    <xdr:to>
      <xdr:col>2</xdr:col>
      <xdr:colOff>457235</xdr:colOff>
      <xdr:row>16</xdr:row>
      <xdr:rowOff>219099</xdr:rowOff>
    </xdr:to>
    <xdr:pic>
      <xdr:nvPicPr>
        <xdr:cNvPr id="13" name="12 Imagen" descr="C+L+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7250" y="4000500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477450</xdr:colOff>
      <xdr:row>17</xdr:row>
      <xdr:rowOff>235050</xdr:rowOff>
    </xdr:to>
    <xdr:pic>
      <xdr:nvPicPr>
        <xdr:cNvPr id="15" name="14 Imagen" descr="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42291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18</xdr:row>
      <xdr:rowOff>19050</xdr:rowOff>
    </xdr:from>
    <xdr:to>
      <xdr:col>2</xdr:col>
      <xdr:colOff>447706</xdr:colOff>
      <xdr:row>18</xdr:row>
      <xdr:rowOff>238156</xdr:rowOff>
    </xdr:to>
    <xdr:pic>
      <xdr:nvPicPr>
        <xdr:cNvPr id="14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76300" y="44862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19</xdr:row>
      <xdr:rowOff>19050</xdr:rowOff>
    </xdr:from>
    <xdr:to>
      <xdr:col>2</xdr:col>
      <xdr:colOff>447706</xdr:colOff>
      <xdr:row>19</xdr:row>
      <xdr:rowOff>238156</xdr:rowOff>
    </xdr:to>
    <xdr:pic>
      <xdr:nvPicPr>
        <xdr:cNvPr id="16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76300" y="44862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20</xdr:row>
      <xdr:rowOff>19050</xdr:rowOff>
    </xdr:from>
    <xdr:to>
      <xdr:col>2</xdr:col>
      <xdr:colOff>447706</xdr:colOff>
      <xdr:row>20</xdr:row>
      <xdr:rowOff>238156</xdr:rowOff>
    </xdr:to>
    <xdr:pic>
      <xdr:nvPicPr>
        <xdr:cNvPr id="17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76300" y="47434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21</xdr:row>
      <xdr:rowOff>19050</xdr:rowOff>
    </xdr:from>
    <xdr:to>
      <xdr:col>2</xdr:col>
      <xdr:colOff>506025</xdr:colOff>
      <xdr:row>21</xdr:row>
      <xdr:rowOff>235050</xdr:rowOff>
    </xdr:to>
    <xdr:pic>
      <xdr:nvPicPr>
        <xdr:cNvPr id="18" name="4 Imagen" descr="P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47725" y="52578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22</xdr:row>
      <xdr:rowOff>19050</xdr:rowOff>
    </xdr:from>
    <xdr:to>
      <xdr:col>2</xdr:col>
      <xdr:colOff>419131</xdr:colOff>
      <xdr:row>22</xdr:row>
      <xdr:rowOff>238156</xdr:rowOff>
    </xdr:to>
    <xdr:pic>
      <xdr:nvPicPr>
        <xdr:cNvPr id="19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47725" y="55149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23</xdr:row>
      <xdr:rowOff>19050</xdr:rowOff>
    </xdr:from>
    <xdr:to>
      <xdr:col>2</xdr:col>
      <xdr:colOff>419131</xdr:colOff>
      <xdr:row>23</xdr:row>
      <xdr:rowOff>238156</xdr:rowOff>
    </xdr:to>
    <xdr:pic>
      <xdr:nvPicPr>
        <xdr:cNvPr id="20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47725" y="55149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24</xdr:row>
      <xdr:rowOff>19050</xdr:rowOff>
    </xdr:from>
    <xdr:to>
      <xdr:col>2</xdr:col>
      <xdr:colOff>446160</xdr:colOff>
      <xdr:row>24</xdr:row>
      <xdr:rowOff>235050</xdr:rowOff>
    </xdr:to>
    <xdr:pic>
      <xdr:nvPicPr>
        <xdr:cNvPr id="21" name="5 Imagen" descr="I+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0" y="60293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25</xdr:row>
      <xdr:rowOff>19050</xdr:rowOff>
    </xdr:from>
    <xdr:to>
      <xdr:col>2</xdr:col>
      <xdr:colOff>438181</xdr:colOff>
      <xdr:row>25</xdr:row>
      <xdr:rowOff>238156</xdr:rowOff>
    </xdr:to>
    <xdr:pic>
      <xdr:nvPicPr>
        <xdr:cNvPr id="22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66775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26</xdr:row>
      <xdr:rowOff>19050</xdr:rowOff>
    </xdr:from>
    <xdr:to>
      <xdr:col>2</xdr:col>
      <xdr:colOff>438181</xdr:colOff>
      <xdr:row>26</xdr:row>
      <xdr:rowOff>238156</xdr:rowOff>
    </xdr:to>
    <xdr:pic>
      <xdr:nvPicPr>
        <xdr:cNvPr id="23" name="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66775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27</xdr:row>
      <xdr:rowOff>19050</xdr:rowOff>
    </xdr:from>
    <xdr:to>
      <xdr:col>2</xdr:col>
      <xdr:colOff>496500</xdr:colOff>
      <xdr:row>27</xdr:row>
      <xdr:rowOff>235050</xdr:rowOff>
    </xdr:to>
    <xdr:pic>
      <xdr:nvPicPr>
        <xdr:cNvPr id="24" name="4 Imagen" descr="P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3820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28</xdr:row>
      <xdr:rowOff>19050</xdr:rowOff>
    </xdr:from>
    <xdr:to>
      <xdr:col>2</xdr:col>
      <xdr:colOff>476295</xdr:colOff>
      <xdr:row>28</xdr:row>
      <xdr:rowOff>247682</xdr:rowOff>
    </xdr:to>
    <xdr:pic>
      <xdr:nvPicPr>
        <xdr:cNvPr id="25" name="24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100" y="70580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29</xdr:row>
      <xdr:rowOff>19050</xdr:rowOff>
    </xdr:from>
    <xdr:to>
      <xdr:col>2</xdr:col>
      <xdr:colOff>476295</xdr:colOff>
      <xdr:row>29</xdr:row>
      <xdr:rowOff>247682</xdr:rowOff>
    </xdr:to>
    <xdr:pic>
      <xdr:nvPicPr>
        <xdr:cNvPr id="26" name="25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100" y="70580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19050</xdr:rowOff>
    </xdr:from>
    <xdr:to>
      <xdr:col>2</xdr:col>
      <xdr:colOff>465210</xdr:colOff>
      <xdr:row>30</xdr:row>
      <xdr:rowOff>235050</xdr:rowOff>
    </xdr:to>
    <xdr:pic>
      <xdr:nvPicPr>
        <xdr:cNvPr id="27" name="1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75723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31</xdr:row>
      <xdr:rowOff>47625</xdr:rowOff>
    </xdr:from>
    <xdr:to>
      <xdr:col>2</xdr:col>
      <xdr:colOff>469550</xdr:colOff>
      <xdr:row>31</xdr:row>
      <xdr:rowOff>227625</xdr:rowOff>
    </xdr:to>
    <xdr:pic>
      <xdr:nvPicPr>
        <xdr:cNvPr id="28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78581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32</xdr:row>
      <xdr:rowOff>19050</xdr:rowOff>
    </xdr:from>
    <xdr:to>
      <xdr:col>2</xdr:col>
      <xdr:colOff>474735</xdr:colOff>
      <xdr:row>32</xdr:row>
      <xdr:rowOff>235050</xdr:rowOff>
    </xdr:to>
    <xdr:pic>
      <xdr:nvPicPr>
        <xdr:cNvPr id="29" name="5 Imagen" descr="I+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80867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33</xdr:row>
      <xdr:rowOff>38100</xdr:rowOff>
    </xdr:from>
    <xdr:to>
      <xdr:col>2</xdr:col>
      <xdr:colOff>469550</xdr:colOff>
      <xdr:row>33</xdr:row>
      <xdr:rowOff>218100</xdr:rowOff>
    </xdr:to>
    <xdr:pic>
      <xdr:nvPicPr>
        <xdr:cNvPr id="30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83629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34</xdr:row>
      <xdr:rowOff>38100</xdr:rowOff>
    </xdr:from>
    <xdr:to>
      <xdr:col>2</xdr:col>
      <xdr:colOff>469550</xdr:colOff>
      <xdr:row>34</xdr:row>
      <xdr:rowOff>218100</xdr:rowOff>
    </xdr:to>
    <xdr:pic>
      <xdr:nvPicPr>
        <xdr:cNvPr id="31" name="20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83629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35</xdr:row>
      <xdr:rowOff>28575</xdr:rowOff>
    </xdr:from>
    <xdr:to>
      <xdr:col>2</xdr:col>
      <xdr:colOff>455685</xdr:colOff>
      <xdr:row>35</xdr:row>
      <xdr:rowOff>244575</xdr:rowOff>
    </xdr:to>
    <xdr:pic>
      <xdr:nvPicPr>
        <xdr:cNvPr id="32" name="5 Imagen" descr="I+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8867775"/>
          <a:ext cx="293760" cy="21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6</xdr:row>
      <xdr:rowOff>28575</xdr:rowOff>
    </xdr:from>
    <xdr:to>
      <xdr:col>2</xdr:col>
      <xdr:colOff>474735</xdr:colOff>
      <xdr:row>6</xdr:row>
      <xdr:rowOff>244575</xdr:rowOff>
    </xdr:to>
    <xdr:pic>
      <xdr:nvPicPr>
        <xdr:cNvPr id="2" name="1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14097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7</xdr:row>
      <xdr:rowOff>28575</xdr:rowOff>
    </xdr:from>
    <xdr:to>
      <xdr:col>2</xdr:col>
      <xdr:colOff>474735</xdr:colOff>
      <xdr:row>7</xdr:row>
      <xdr:rowOff>244575</xdr:rowOff>
    </xdr:to>
    <xdr:pic>
      <xdr:nvPicPr>
        <xdr:cNvPr id="3" name="2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14097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8</xdr:row>
      <xdr:rowOff>19050</xdr:rowOff>
    </xdr:from>
    <xdr:to>
      <xdr:col>2</xdr:col>
      <xdr:colOff>495345</xdr:colOff>
      <xdr:row>8</xdr:row>
      <xdr:rowOff>247682</xdr:rowOff>
    </xdr:to>
    <xdr:pic>
      <xdr:nvPicPr>
        <xdr:cNvPr id="4" name="3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</xdr:rowOff>
    </xdr:from>
    <xdr:to>
      <xdr:col>2</xdr:col>
      <xdr:colOff>495345</xdr:colOff>
      <xdr:row>9</xdr:row>
      <xdr:rowOff>247682</xdr:rowOff>
    </xdr:to>
    <xdr:pic>
      <xdr:nvPicPr>
        <xdr:cNvPr id="5" name="4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10</xdr:row>
      <xdr:rowOff>19050</xdr:rowOff>
    </xdr:from>
    <xdr:to>
      <xdr:col>2</xdr:col>
      <xdr:colOff>496500</xdr:colOff>
      <xdr:row>10</xdr:row>
      <xdr:rowOff>235050</xdr:rowOff>
    </xdr:to>
    <xdr:pic>
      <xdr:nvPicPr>
        <xdr:cNvPr id="6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24288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11</xdr:row>
      <xdr:rowOff>19050</xdr:rowOff>
    </xdr:from>
    <xdr:to>
      <xdr:col>2</xdr:col>
      <xdr:colOff>485820</xdr:colOff>
      <xdr:row>11</xdr:row>
      <xdr:rowOff>247682</xdr:rowOff>
    </xdr:to>
    <xdr:pic>
      <xdr:nvPicPr>
        <xdr:cNvPr id="7" name="6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12</xdr:row>
      <xdr:rowOff>19050</xdr:rowOff>
    </xdr:from>
    <xdr:to>
      <xdr:col>2</xdr:col>
      <xdr:colOff>485820</xdr:colOff>
      <xdr:row>12</xdr:row>
      <xdr:rowOff>247682</xdr:rowOff>
    </xdr:to>
    <xdr:pic>
      <xdr:nvPicPr>
        <xdr:cNvPr id="8" name="7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13</xdr:row>
      <xdr:rowOff>19050</xdr:rowOff>
    </xdr:from>
    <xdr:to>
      <xdr:col>2</xdr:col>
      <xdr:colOff>485820</xdr:colOff>
      <xdr:row>13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14</xdr:row>
      <xdr:rowOff>47625</xdr:rowOff>
    </xdr:from>
    <xdr:to>
      <xdr:col>2</xdr:col>
      <xdr:colOff>469550</xdr:colOff>
      <xdr:row>14</xdr:row>
      <xdr:rowOff>227625</xdr:rowOff>
    </xdr:to>
    <xdr:pic>
      <xdr:nvPicPr>
        <xdr:cNvPr id="10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34861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</xdr:row>
      <xdr:rowOff>19050</xdr:rowOff>
    </xdr:from>
    <xdr:to>
      <xdr:col>2</xdr:col>
      <xdr:colOff>534600</xdr:colOff>
      <xdr:row>15</xdr:row>
      <xdr:rowOff>235050</xdr:rowOff>
    </xdr:to>
    <xdr:pic>
      <xdr:nvPicPr>
        <xdr:cNvPr id="11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300" y="37147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16</xdr:row>
      <xdr:rowOff>19050</xdr:rowOff>
    </xdr:from>
    <xdr:to>
      <xdr:col>2</xdr:col>
      <xdr:colOff>457231</xdr:colOff>
      <xdr:row>16</xdr:row>
      <xdr:rowOff>238156</xdr:rowOff>
    </xdr:to>
    <xdr:pic>
      <xdr:nvPicPr>
        <xdr:cNvPr id="12" name="3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971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17</xdr:row>
      <xdr:rowOff>19050</xdr:rowOff>
    </xdr:from>
    <xdr:to>
      <xdr:col>2</xdr:col>
      <xdr:colOff>457231</xdr:colOff>
      <xdr:row>17</xdr:row>
      <xdr:rowOff>238156</xdr:rowOff>
    </xdr:to>
    <xdr:pic>
      <xdr:nvPicPr>
        <xdr:cNvPr id="13" name="3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971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18</xdr:row>
      <xdr:rowOff>19050</xdr:rowOff>
    </xdr:from>
    <xdr:to>
      <xdr:col>2</xdr:col>
      <xdr:colOff>457231</xdr:colOff>
      <xdr:row>18</xdr:row>
      <xdr:rowOff>238156</xdr:rowOff>
    </xdr:to>
    <xdr:pic>
      <xdr:nvPicPr>
        <xdr:cNvPr id="14" name="3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4229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19</xdr:row>
      <xdr:rowOff>19050</xdr:rowOff>
    </xdr:from>
    <xdr:to>
      <xdr:col>2</xdr:col>
      <xdr:colOff>486975</xdr:colOff>
      <xdr:row>19</xdr:row>
      <xdr:rowOff>235050</xdr:rowOff>
    </xdr:to>
    <xdr:pic>
      <xdr:nvPicPr>
        <xdr:cNvPr id="15" name="14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8675" y="47434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20</xdr:row>
      <xdr:rowOff>47625</xdr:rowOff>
    </xdr:from>
    <xdr:to>
      <xdr:col>2</xdr:col>
      <xdr:colOff>466760</xdr:colOff>
      <xdr:row>20</xdr:row>
      <xdr:rowOff>219099</xdr:rowOff>
    </xdr:to>
    <xdr:pic>
      <xdr:nvPicPr>
        <xdr:cNvPr id="16" name="15 Imagen" descr="C+L+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6775" y="5029200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21</xdr:row>
      <xdr:rowOff>247682</xdr:rowOff>
    </xdr:to>
    <xdr:pic>
      <xdr:nvPicPr>
        <xdr:cNvPr id="17" name="16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22</xdr:row>
      <xdr:rowOff>19050</xdr:rowOff>
    </xdr:from>
    <xdr:to>
      <xdr:col>2</xdr:col>
      <xdr:colOff>484260</xdr:colOff>
      <xdr:row>22</xdr:row>
      <xdr:rowOff>235050</xdr:rowOff>
    </xdr:to>
    <xdr:pic>
      <xdr:nvPicPr>
        <xdr:cNvPr id="18" name="17 Imagen" descr="N+L+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38200" y="55149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23</xdr:row>
      <xdr:rowOff>57150</xdr:rowOff>
    </xdr:from>
    <xdr:to>
      <xdr:col>2</xdr:col>
      <xdr:colOff>488600</xdr:colOff>
      <xdr:row>23</xdr:row>
      <xdr:rowOff>237150</xdr:rowOff>
    </xdr:to>
    <xdr:pic>
      <xdr:nvPicPr>
        <xdr:cNvPr id="19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5810250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24</xdr:row>
      <xdr:rowOff>19050</xdr:rowOff>
    </xdr:from>
    <xdr:to>
      <xdr:col>2</xdr:col>
      <xdr:colOff>484260</xdr:colOff>
      <xdr:row>24</xdr:row>
      <xdr:rowOff>235050</xdr:rowOff>
    </xdr:to>
    <xdr:pic>
      <xdr:nvPicPr>
        <xdr:cNvPr id="20" name="5 Imagen" descr="I+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38200" y="60293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25</xdr:row>
      <xdr:rowOff>19050</xdr:rowOff>
    </xdr:from>
    <xdr:to>
      <xdr:col>2</xdr:col>
      <xdr:colOff>496500</xdr:colOff>
      <xdr:row>25</xdr:row>
      <xdr:rowOff>235050</xdr:rowOff>
    </xdr:to>
    <xdr:pic>
      <xdr:nvPicPr>
        <xdr:cNvPr id="21" name="20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62865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26</xdr:row>
      <xdr:rowOff>19050</xdr:rowOff>
    </xdr:from>
    <xdr:to>
      <xdr:col>2</xdr:col>
      <xdr:colOff>496500</xdr:colOff>
      <xdr:row>26</xdr:row>
      <xdr:rowOff>235050</xdr:rowOff>
    </xdr:to>
    <xdr:pic>
      <xdr:nvPicPr>
        <xdr:cNvPr id="22" name="21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62865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27</xdr:row>
      <xdr:rowOff>19050</xdr:rowOff>
    </xdr:from>
    <xdr:to>
      <xdr:col>2</xdr:col>
      <xdr:colOff>496500</xdr:colOff>
      <xdr:row>27</xdr:row>
      <xdr:rowOff>235050</xdr:rowOff>
    </xdr:to>
    <xdr:pic>
      <xdr:nvPicPr>
        <xdr:cNvPr id="23" name="22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65436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28</xdr:row>
      <xdr:rowOff>19050</xdr:rowOff>
    </xdr:from>
    <xdr:to>
      <xdr:col>2</xdr:col>
      <xdr:colOff>496500</xdr:colOff>
      <xdr:row>28</xdr:row>
      <xdr:rowOff>235050</xdr:rowOff>
    </xdr:to>
    <xdr:pic>
      <xdr:nvPicPr>
        <xdr:cNvPr id="24" name="23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25" name="24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73152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19050</xdr:rowOff>
    </xdr:from>
    <xdr:to>
      <xdr:col>2</xdr:col>
      <xdr:colOff>495345</xdr:colOff>
      <xdr:row>30</xdr:row>
      <xdr:rowOff>247682</xdr:rowOff>
    </xdr:to>
    <xdr:pic>
      <xdr:nvPicPr>
        <xdr:cNvPr id="26" name="25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73152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27" name="26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465210</xdr:colOff>
      <xdr:row>32</xdr:row>
      <xdr:rowOff>235050</xdr:rowOff>
    </xdr:to>
    <xdr:pic>
      <xdr:nvPicPr>
        <xdr:cNvPr id="28" name="27 Imagen" descr="N+L+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80867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33</xdr:row>
      <xdr:rowOff>28575</xdr:rowOff>
    </xdr:from>
    <xdr:to>
      <xdr:col>2</xdr:col>
      <xdr:colOff>474735</xdr:colOff>
      <xdr:row>33</xdr:row>
      <xdr:rowOff>244575</xdr:rowOff>
    </xdr:to>
    <xdr:pic>
      <xdr:nvPicPr>
        <xdr:cNvPr id="29" name="28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83534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34</xdr:row>
      <xdr:rowOff>19050</xdr:rowOff>
    </xdr:from>
    <xdr:to>
      <xdr:col>2</xdr:col>
      <xdr:colOff>485820</xdr:colOff>
      <xdr:row>34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86010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35</xdr:row>
      <xdr:rowOff>47625</xdr:rowOff>
    </xdr:from>
    <xdr:to>
      <xdr:col>2</xdr:col>
      <xdr:colOff>450500</xdr:colOff>
      <xdr:row>35</xdr:row>
      <xdr:rowOff>227625</xdr:rowOff>
    </xdr:to>
    <xdr:pic>
      <xdr:nvPicPr>
        <xdr:cNvPr id="31" name="20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" y="88868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36</xdr:row>
      <xdr:rowOff>19050</xdr:rowOff>
    </xdr:from>
    <xdr:to>
      <xdr:col>2</xdr:col>
      <xdr:colOff>474735</xdr:colOff>
      <xdr:row>36</xdr:row>
      <xdr:rowOff>235050</xdr:rowOff>
    </xdr:to>
    <xdr:pic>
      <xdr:nvPicPr>
        <xdr:cNvPr id="32" name="31 Imagen" descr="N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9115425"/>
          <a:ext cx="293760" cy="21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6</xdr:row>
      <xdr:rowOff>19050</xdr:rowOff>
    </xdr:from>
    <xdr:to>
      <xdr:col>2</xdr:col>
      <xdr:colOff>485820</xdr:colOff>
      <xdr:row>6</xdr:row>
      <xdr:rowOff>247682</xdr:rowOff>
    </xdr:to>
    <xdr:pic>
      <xdr:nvPicPr>
        <xdr:cNvPr id="2" name="1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14001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7</xdr:row>
      <xdr:rowOff>19050</xdr:rowOff>
    </xdr:from>
    <xdr:to>
      <xdr:col>2</xdr:col>
      <xdr:colOff>447706</xdr:colOff>
      <xdr:row>7</xdr:row>
      <xdr:rowOff>238156</xdr:rowOff>
    </xdr:to>
    <xdr:pic>
      <xdr:nvPicPr>
        <xdr:cNvPr id="3" name="3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16573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8</xdr:row>
      <xdr:rowOff>28575</xdr:rowOff>
    </xdr:from>
    <xdr:to>
      <xdr:col>2</xdr:col>
      <xdr:colOff>438181</xdr:colOff>
      <xdr:row>8</xdr:row>
      <xdr:rowOff>247681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1924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9</xdr:row>
      <xdr:rowOff>28575</xdr:rowOff>
    </xdr:from>
    <xdr:to>
      <xdr:col>2</xdr:col>
      <xdr:colOff>438181</xdr:colOff>
      <xdr:row>9</xdr:row>
      <xdr:rowOff>247681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1924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10</xdr:row>
      <xdr:rowOff>19050</xdr:rowOff>
    </xdr:from>
    <xdr:to>
      <xdr:col>2</xdr:col>
      <xdr:colOff>485820</xdr:colOff>
      <xdr:row>10</xdr:row>
      <xdr:rowOff>247682</xdr:rowOff>
    </xdr:to>
    <xdr:pic>
      <xdr:nvPicPr>
        <xdr:cNvPr id="6" name="5 Imagen" descr="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4288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19050</xdr:rowOff>
    </xdr:from>
    <xdr:to>
      <xdr:col>2</xdr:col>
      <xdr:colOff>477450</xdr:colOff>
      <xdr:row>11</xdr:row>
      <xdr:rowOff>235050</xdr:rowOff>
    </xdr:to>
    <xdr:pic>
      <xdr:nvPicPr>
        <xdr:cNvPr id="7" name="6 Imagen" descr="N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6860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19050</xdr:rowOff>
    </xdr:from>
    <xdr:to>
      <xdr:col>2</xdr:col>
      <xdr:colOff>477450</xdr:colOff>
      <xdr:row>12</xdr:row>
      <xdr:rowOff>235050</xdr:rowOff>
    </xdr:to>
    <xdr:pic>
      <xdr:nvPicPr>
        <xdr:cNvPr id="8" name="7 Imagen" descr="N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6860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13</xdr:row>
      <xdr:rowOff>47625</xdr:rowOff>
    </xdr:from>
    <xdr:to>
      <xdr:col>2</xdr:col>
      <xdr:colOff>457235</xdr:colOff>
      <xdr:row>13</xdr:row>
      <xdr:rowOff>219099</xdr:rowOff>
    </xdr:to>
    <xdr:pic>
      <xdr:nvPicPr>
        <xdr:cNvPr id="9" name="8 Imagen" descr="C+L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3228975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38100</xdr:rowOff>
    </xdr:from>
    <xdr:to>
      <xdr:col>2</xdr:col>
      <xdr:colOff>460025</xdr:colOff>
      <xdr:row>14</xdr:row>
      <xdr:rowOff>218100</xdr:rowOff>
    </xdr:to>
    <xdr:pic>
      <xdr:nvPicPr>
        <xdr:cNvPr id="10" name="20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34766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15</xdr:row>
      <xdr:rowOff>19050</xdr:rowOff>
    </xdr:from>
    <xdr:to>
      <xdr:col>2</xdr:col>
      <xdr:colOff>506025</xdr:colOff>
      <xdr:row>15</xdr:row>
      <xdr:rowOff>235050</xdr:rowOff>
    </xdr:to>
    <xdr:pic>
      <xdr:nvPicPr>
        <xdr:cNvPr id="11" name="4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37147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506025</xdr:colOff>
      <xdr:row>16</xdr:row>
      <xdr:rowOff>235050</xdr:rowOff>
    </xdr:to>
    <xdr:pic>
      <xdr:nvPicPr>
        <xdr:cNvPr id="12" name="4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39719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17</xdr:row>
      <xdr:rowOff>19050</xdr:rowOff>
    </xdr:from>
    <xdr:to>
      <xdr:col>2</xdr:col>
      <xdr:colOff>438181</xdr:colOff>
      <xdr:row>17</xdr:row>
      <xdr:rowOff>238156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4229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18</xdr:row>
      <xdr:rowOff>19050</xdr:rowOff>
    </xdr:from>
    <xdr:to>
      <xdr:col>2</xdr:col>
      <xdr:colOff>477450</xdr:colOff>
      <xdr:row>18</xdr:row>
      <xdr:rowOff>235050</xdr:rowOff>
    </xdr:to>
    <xdr:pic>
      <xdr:nvPicPr>
        <xdr:cNvPr id="14" name="13 Imagen" descr="N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44862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19</xdr:row>
      <xdr:rowOff>19050</xdr:rowOff>
    </xdr:from>
    <xdr:to>
      <xdr:col>2</xdr:col>
      <xdr:colOff>474735</xdr:colOff>
      <xdr:row>19</xdr:row>
      <xdr:rowOff>235050</xdr:rowOff>
    </xdr:to>
    <xdr:pic>
      <xdr:nvPicPr>
        <xdr:cNvPr id="15" name="5 Imagen" descr="I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28675" y="47434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20</xdr:row>
      <xdr:rowOff>19050</xdr:rowOff>
    </xdr:from>
    <xdr:to>
      <xdr:col>2</xdr:col>
      <xdr:colOff>486975</xdr:colOff>
      <xdr:row>20</xdr:row>
      <xdr:rowOff>235050</xdr:rowOff>
    </xdr:to>
    <xdr:pic>
      <xdr:nvPicPr>
        <xdr:cNvPr id="16" name="4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8675" y="50006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21</xdr:row>
      <xdr:rowOff>19050</xdr:rowOff>
    </xdr:from>
    <xdr:to>
      <xdr:col>2</xdr:col>
      <xdr:colOff>409606</xdr:colOff>
      <xdr:row>21</xdr:row>
      <xdr:rowOff>238156</xdr:rowOff>
    </xdr:to>
    <xdr:pic>
      <xdr:nvPicPr>
        <xdr:cNvPr id="17" name="16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52578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22</xdr:row>
      <xdr:rowOff>47625</xdr:rowOff>
    </xdr:from>
    <xdr:to>
      <xdr:col>2</xdr:col>
      <xdr:colOff>457235</xdr:colOff>
      <xdr:row>22</xdr:row>
      <xdr:rowOff>219099</xdr:rowOff>
    </xdr:to>
    <xdr:pic>
      <xdr:nvPicPr>
        <xdr:cNvPr id="18" name="17 Imagen" descr="C+L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5543550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23</xdr:row>
      <xdr:rowOff>47625</xdr:rowOff>
    </xdr:from>
    <xdr:to>
      <xdr:col>2</xdr:col>
      <xdr:colOff>457235</xdr:colOff>
      <xdr:row>23</xdr:row>
      <xdr:rowOff>219099</xdr:rowOff>
    </xdr:to>
    <xdr:pic>
      <xdr:nvPicPr>
        <xdr:cNvPr id="19" name="18 Imagen" descr="C+L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5543550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57150</xdr:rowOff>
    </xdr:from>
    <xdr:to>
      <xdr:col>2</xdr:col>
      <xdr:colOff>460025</xdr:colOff>
      <xdr:row>24</xdr:row>
      <xdr:rowOff>237150</xdr:rowOff>
    </xdr:to>
    <xdr:pic>
      <xdr:nvPicPr>
        <xdr:cNvPr id="20" name="20 Imagen" descr="C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6067425"/>
          <a:ext cx="26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25</xdr:row>
      <xdr:rowOff>19050</xdr:rowOff>
    </xdr:from>
    <xdr:to>
      <xdr:col>2</xdr:col>
      <xdr:colOff>484260</xdr:colOff>
      <xdr:row>25</xdr:row>
      <xdr:rowOff>235050</xdr:rowOff>
    </xdr:to>
    <xdr:pic>
      <xdr:nvPicPr>
        <xdr:cNvPr id="21" name="20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38200" y="62865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26</xdr:row>
      <xdr:rowOff>19050</xdr:rowOff>
    </xdr:from>
    <xdr:to>
      <xdr:col>2</xdr:col>
      <xdr:colOff>474735</xdr:colOff>
      <xdr:row>26</xdr:row>
      <xdr:rowOff>235050</xdr:rowOff>
    </xdr:to>
    <xdr:pic>
      <xdr:nvPicPr>
        <xdr:cNvPr id="22" name="5 Imagen" descr="I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28675" y="65436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27</xdr:row>
      <xdr:rowOff>28575</xdr:rowOff>
    </xdr:from>
    <xdr:to>
      <xdr:col>2</xdr:col>
      <xdr:colOff>496500</xdr:colOff>
      <xdr:row>27</xdr:row>
      <xdr:rowOff>244575</xdr:rowOff>
    </xdr:to>
    <xdr:pic>
      <xdr:nvPicPr>
        <xdr:cNvPr id="23" name="4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68103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28</xdr:row>
      <xdr:rowOff>28575</xdr:rowOff>
    </xdr:from>
    <xdr:to>
      <xdr:col>2</xdr:col>
      <xdr:colOff>496500</xdr:colOff>
      <xdr:row>28</xdr:row>
      <xdr:rowOff>244575</xdr:rowOff>
    </xdr:to>
    <xdr:pic>
      <xdr:nvPicPr>
        <xdr:cNvPr id="24" name="4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68103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29</xdr:row>
      <xdr:rowOff>19050</xdr:rowOff>
    </xdr:from>
    <xdr:to>
      <xdr:col>2</xdr:col>
      <xdr:colOff>457231</xdr:colOff>
      <xdr:row>29</xdr:row>
      <xdr:rowOff>238156</xdr:rowOff>
    </xdr:to>
    <xdr:pic>
      <xdr:nvPicPr>
        <xdr:cNvPr id="25" name="24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7315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30</xdr:row>
      <xdr:rowOff>19050</xdr:rowOff>
    </xdr:from>
    <xdr:to>
      <xdr:col>2</xdr:col>
      <xdr:colOff>457231</xdr:colOff>
      <xdr:row>30</xdr:row>
      <xdr:rowOff>238156</xdr:rowOff>
    </xdr:to>
    <xdr:pic>
      <xdr:nvPicPr>
        <xdr:cNvPr id="26" name="25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7315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31</xdr:row>
      <xdr:rowOff>19050</xdr:rowOff>
    </xdr:from>
    <xdr:to>
      <xdr:col>2</xdr:col>
      <xdr:colOff>457231</xdr:colOff>
      <xdr:row>31</xdr:row>
      <xdr:rowOff>238156</xdr:rowOff>
    </xdr:to>
    <xdr:pic>
      <xdr:nvPicPr>
        <xdr:cNvPr id="27" name="26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75723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32</xdr:row>
      <xdr:rowOff>19050</xdr:rowOff>
    </xdr:from>
    <xdr:to>
      <xdr:col>2</xdr:col>
      <xdr:colOff>457231</xdr:colOff>
      <xdr:row>32</xdr:row>
      <xdr:rowOff>238156</xdr:rowOff>
    </xdr:to>
    <xdr:pic>
      <xdr:nvPicPr>
        <xdr:cNvPr id="28" name="27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78295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33</xdr:row>
      <xdr:rowOff>19050</xdr:rowOff>
    </xdr:from>
    <xdr:to>
      <xdr:col>2</xdr:col>
      <xdr:colOff>457231</xdr:colOff>
      <xdr:row>33</xdr:row>
      <xdr:rowOff>238156</xdr:rowOff>
    </xdr:to>
    <xdr:pic>
      <xdr:nvPicPr>
        <xdr:cNvPr id="29" name="28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80867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34</xdr:row>
      <xdr:rowOff>19050</xdr:rowOff>
    </xdr:from>
    <xdr:to>
      <xdr:col>2</xdr:col>
      <xdr:colOff>457231</xdr:colOff>
      <xdr:row>34</xdr:row>
      <xdr:rowOff>238156</xdr:rowOff>
    </xdr:to>
    <xdr:pic>
      <xdr:nvPicPr>
        <xdr:cNvPr id="30" name="29 Imagen" descr="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83439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35</xdr:row>
      <xdr:rowOff>19050</xdr:rowOff>
    </xdr:from>
    <xdr:to>
      <xdr:col>2</xdr:col>
      <xdr:colOff>496500</xdr:colOff>
      <xdr:row>35</xdr:row>
      <xdr:rowOff>235050</xdr:rowOff>
    </xdr:to>
    <xdr:pic>
      <xdr:nvPicPr>
        <xdr:cNvPr id="31" name="4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8858250"/>
          <a:ext cx="306000" cy="216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6</xdr:row>
      <xdr:rowOff>19050</xdr:rowOff>
    </xdr:from>
    <xdr:to>
      <xdr:col>2</xdr:col>
      <xdr:colOff>465210</xdr:colOff>
      <xdr:row>6</xdr:row>
      <xdr:rowOff>235050</xdr:rowOff>
    </xdr:to>
    <xdr:pic>
      <xdr:nvPicPr>
        <xdr:cNvPr id="2" name="1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14001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466770</xdr:colOff>
      <xdr:row>7</xdr:row>
      <xdr:rowOff>247682</xdr:rowOff>
    </xdr:to>
    <xdr:pic>
      <xdr:nvPicPr>
        <xdr:cNvPr id="3" name="2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8</xdr:row>
      <xdr:rowOff>19050</xdr:rowOff>
    </xdr:from>
    <xdr:to>
      <xdr:col>2</xdr:col>
      <xdr:colOff>438181</xdr:colOff>
      <xdr:row>8</xdr:row>
      <xdr:rowOff>238156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19145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9</xdr:row>
      <xdr:rowOff>19050</xdr:rowOff>
    </xdr:from>
    <xdr:to>
      <xdr:col>2</xdr:col>
      <xdr:colOff>438181</xdr:colOff>
      <xdr:row>9</xdr:row>
      <xdr:rowOff>238156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19145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10</xdr:row>
      <xdr:rowOff>19050</xdr:rowOff>
    </xdr:from>
    <xdr:to>
      <xdr:col>2</xdr:col>
      <xdr:colOff>438181</xdr:colOff>
      <xdr:row>10</xdr:row>
      <xdr:rowOff>238156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2171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11</xdr:row>
      <xdr:rowOff>19050</xdr:rowOff>
    </xdr:from>
    <xdr:to>
      <xdr:col>2</xdr:col>
      <xdr:colOff>438181</xdr:colOff>
      <xdr:row>11</xdr:row>
      <xdr:rowOff>238156</xdr:rowOff>
    </xdr:to>
    <xdr:pic>
      <xdr:nvPicPr>
        <xdr:cNvPr id="7" name="6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24288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12</xdr:row>
      <xdr:rowOff>19050</xdr:rowOff>
    </xdr:from>
    <xdr:to>
      <xdr:col>2</xdr:col>
      <xdr:colOff>438181</xdr:colOff>
      <xdr:row>12</xdr:row>
      <xdr:rowOff>238156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24288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13</xdr:row>
      <xdr:rowOff>19050</xdr:rowOff>
    </xdr:from>
    <xdr:to>
      <xdr:col>2</xdr:col>
      <xdr:colOff>476295</xdr:colOff>
      <xdr:row>13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14</xdr:row>
      <xdr:rowOff>19050</xdr:rowOff>
    </xdr:from>
    <xdr:to>
      <xdr:col>2</xdr:col>
      <xdr:colOff>476295</xdr:colOff>
      <xdr:row>14</xdr:row>
      <xdr:rowOff>247682</xdr:rowOff>
    </xdr:to>
    <xdr:pic>
      <xdr:nvPicPr>
        <xdr:cNvPr id="10" name="9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15</xdr:row>
      <xdr:rowOff>19050</xdr:rowOff>
    </xdr:from>
    <xdr:to>
      <xdr:col>2</xdr:col>
      <xdr:colOff>455685</xdr:colOff>
      <xdr:row>15</xdr:row>
      <xdr:rowOff>235050</xdr:rowOff>
    </xdr:to>
    <xdr:pic>
      <xdr:nvPicPr>
        <xdr:cNvPr id="11" name="10 Imagen" descr="N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5" y="37147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16</xdr:row>
      <xdr:rowOff>19050</xdr:rowOff>
    </xdr:from>
    <xdr:to>
      <xdr:col>2</xdr:col>
      <xdr:colOff>455685</xdr:colOff>
      <xdr:row>16</xdr:row>
      <xdr:rowOff>235050</xdr:rowOff>
    </xdr:to>
    <xdr:pic>
      <xdr:nvPicPr>
        <xdr:cNvPr id="12" name="11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39719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17</xdr:row>
      <xdr:rowOff>19050</xdr:rowOff>
    </xdr:from>
    <xdr:to>
      <xdr:col>2</xdr:col>
      <xdr:colOff>455685</xdr:colOff>
      <xdr:row>17</xdr:row>
      <xdr:rowOff>235050</xdr:rowOff>
    </xdr:to>
    <xdr:pic>
      <xdr:nvPicPr>
        <xdr:cNvPr id="13" name="12 Imagen" descr="I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9625" y="42291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18</xdr:row>
      <xdr:rowOff>19050</xdr:rowOff>
    </xdr:from>
    <xdr:to>
      <xdr:col>2</xdr:col>
      <xdr:colOff>455685</xdr:colOff>
      <xdr:row>18</xdr:row>
      <xdr:rowOff>235050</xdr:rowOff>
    </xdr:to>
    <xdr:pic>
      <xdr:nvPicPr>
        <xdr:cNvPr id="14" name="13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44862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19</xdr:row>
      <xdr:rowOff>19050</xdr:rowOff>
    </xdr:from>
    <xdr:to>
      <xdr:col>2</xdr:col>
      <xdr:colOff>455685</xdr:colOff>
      <xdr:row>19</xdr:row>
      <xdr:rowOff>235050</xdr:rowOff>
    </xdr:to>
    <xdr:pic>
      <xdr:nvPicPr>
        <xdr:cNvPr id="15" name="14 Imagen" descr="N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47434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465210</xdr:colOff>
      <xdr:row>20</xdr:row>
      <xdr:rowOff>235050</xdr:rowOff>
    </xdr:to>
    <xdr:pic>
      <xdr:nvPicPr>
        <xdr:cNvPr id="16" name="15 Imagen" descr="I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50006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21</xdr:row>
      <xdr:rowOff>19050</xdr:rowOff>
    </xdr:from>
    <xdr:to>
      <xdr:col>2</xdr:col>
      <xdr:colOff>474735</xdr:colOff>
      <xdr:row>21</xdr:row>
      <xdr:rowOff>235050</xdr:rowOff>
    </xdr:to>
    <xdr:pic>
      <xdr:nvPicPr>
        <xdr:cNvPr id="17" name="16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2578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23</xdr:row>
      <xdr:rowOff>19050</xdr:rowOff>
    </xdr:from>
    <xdr:to>
      <xdr:col>2</xdr:col>
      <xdr:colOff>477450</xdr:colOff>
      <xdr:row>23</xdr:row>
      <xdr:rowOff>235050</xdr:rowOff>
    </xdr:to>
    <xdr:pic>
      <xdr:nvPicPr>
        <xdr:cNvPr id="20" name="4 Imagen" descr="P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7721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24</xdr:row>
      <xdr:rowOff>19050</xdr:rowOff>
    </xdr:from>
    <xdr:to>
      <xdr:col>2</xdr:col>
      <xdr:colOff>446160</xdr:colOff>
      <xdr:row>24</xdr:row>
      <xdr:rowOff>235050</xdr:rowOff>
    </xdr:to>
    <xdr:pic>
      <xdr:nvPicPr>
        <xdr:cNvPr id="21" name="20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" y="60293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25</xdr:row>
      <xdr:rowOff>19050</xdr:rowOff>
    </xdr:from>
    <xdr:to>
      <xdr:col>2</xdr:col>
      <xdr:colOff>466770</xdr:colOff>
      <xdr:row>25</xdr:row>
      <xdr:rowOff>247682</xdr:rowOff>
    </xdr:to>
    <xdr:pic>
      <xdr:nvPicPr>
        <xdr:cNvPr id="22" name="21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26</xdr:row>
      <xdr:rowOff>19050</xdr:rowOff>
    </xdr:from>
    <xdr:to>
      <xdr:col>2</xdr:col>
      <xdr:colOff>458400</xdr:colOff>
      <xdr:row>26</xdr:row>
      <xdr:rowOff>235050</xdr:rowOff>
    </xdr:to>
    <xdr:pic>
      <xdr:nvPicPr>
        <xdr:cNvPr id="23" name="22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0100" y="65436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477450</xdr:colOff>
      <xdr:row>27</xdr:row>
      <xdr:rowOff>235050</xdr:rowOff>
    </xdr:to>
    <xdr:pic>
      <xdr:nvPicPr>
        <xdr:cNvPr id="24" name="4 Imagen" descr="P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465210</xdr:colOff>
      <xdr:row>28</xdr:row>
      <xdr:rowOff>235050</xdr:rowOff>
    </xdr:to>
    <xdr:pic>
      <xdr:nvPicPr>
        <xdr:cNvPr id="25" name="24 Imagen" descr="N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70580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22</xdr:row>
      <xdr:rowOff>19050</xdr:rowOff>
    </xdr:from>
    <xdr:to>
      <xdr:col>2</xdr:col>
      <xdr:colOff>474735</xdr:colOff>
      <xdr:row>22</xdr:row>
      <xdr:rowOff>235050</xdr:rowOff>
    </xdr:to>
    <xdr:pic>
      <xdr:nvPicPr>
        <xdr:cNvPr id="26" name="25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2578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477450</xdr:colOff>
      <xdr:row>29</xdr:row>
      <xdr:rowOff>235050</xdr:rowOff>
    </xdr:to>
    <xdr:pic>
      <xdr:nvPicPr>
        <xdr:cNvPr id="27" name="4 Imagen" descr="P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73152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31</xdr:row>
      <xdr:rowOff>19050</xdr:rowOff>
    </xdr:from>
    <xdr:to>
      <xdr:col>2</xdr:col>
      <xdr:colOff>438181</xdr:colOff>
      <xdr:row>31</xdr:row>
      <xdr:rowOff>238156</xdr:rowOff>
    </xdr:to>
    <xdr:pic>
      <xdr:nvPicPr>
        <xdr:cNvPr id="28" name="27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78295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30</xdr:row>
      <xdr:rowOff>19050</xdr:rowOff>
    </xdr:from>
    <xdr:to>
      <xdr:col>2</xdr:col>
      <xdr:colOff>438181</xdr:colOff>
      <xdr:row>30</xdr:row>
      <xdr:rowOff>238156</xdr:rowOff>
    </xdr:to>
    <xdr:pic>
      <xdr:nvPicPr>
        <xdr:cNvPr id="29" name="28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75723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477450</xdr:colOff>
      <xdr:row>32</xdr:row>
      <xdr:rowOff>235050</xdr:rowOff>
    </xdr:to>
    <xdr:pic>
      <xdr:nvPicPr>
        <xdr:cNvPr id="30" name="29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80867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33</xdr:row>
      <xdr:rowOff>19050</xdr:rowOff>
    </xdr:from>
    <xdr:to>
      <xdr:col>2</xdr:col>
      <xdr:colOff>455685</xdr:colOff>
      <xdr:row>33</xdr:row>
      <xdr:rowOff>235050</xdr:rowOff>
    </xdr:to>
    <xdr:pic>
      <xdr:nvPicPr>
        <xdr:cNvPr id="31" name="30 Imagen" descr="N+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09625" y="83439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34</xdr:row>
      <xdr:rowOff>19050</xdr:rowOff>
    </xdr:from>
    <xdr:to>
      <xdr:col>2</xdr:col>
      <xdr:colOff>494400</xdr:colOff>
      <xdr:row>34</xdr:row>
      <xdr:rowOff>235050</xdr:rowOff>
    </xdr:to>
    <xdr:pic>
      <xdr:nvPicPr>
        <xdr:cNvPr id="33" name="32 Imagen" descr="S+B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00100" y="8601075"/>
          <a:ext cx="342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35</xdr:row>
      <xdr:rowOff>19050</xdr:rowOff>
    </xdr:from>
    <xdr:to>
      <xdr:col>2</xdr:col>
      <xdr:colOff>438181</xdr:colOff>
      <xdr:row>35</xdr:row>
      <xdr:rowOff>238156</xdr:rowOff>
    </xdr:to>
    <xdr:pic>
      <xdr:nvPicPr>
        <xdr:cNvPr id="32" name="31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88582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36</xdr:row>
      <xdr:rowOff>19050</xdr:rowOff>
    </xdr:from>
    <xdr:to>
      <xdr:col>2</xdr:col>
      <xdr:colOff>438181</xdr:colOff>
      <xdr:row>36</xdr:row>
      <xdr:rowOff>238156</xdr:rowOff>
    </xdr:to>
    <xdr:pic>
      <xdr:nvPicPr>
        <xdr:cNvPr id="34" name="33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775" y="9115425"/>
          <a:ext cx="219106" cy="2191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6</xdr:row>
      <xdr:rowOff>19050</xdr:rowOff>
    </xdr:from>
    <xdr:to>
      <xdr:col>2</xdr:col>
      <xdr:colOff>438181</xdr:colOff>
      <xdr:row>6</xdr:row>
      <xdr:rowOff>238156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14001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7</xdr:row>
      <xdr:rowOff>19050</xdr:rowOff>
    </xdr:from>
    <xdr:to>
      <xdr:col>2</xdr:col>
      <xdr:colOff>485820</xdr:colOff>
      <xdr:row>7</xdr:row>
      <xdr:rowOff>247682</xdr:rowOff>
    </xdr:to>
    <xdr:pic>
      <xdr:nvPicPr>
        <xdr:cNvPr id="3" name="2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8</xdr:row>
      <xdr:rowOff>19050</xdr:rowOff>
    </xdr:from>
    <xdr:to>
      <xdr:col>2</xdr:col>
      <xdr:colOff>486975</xdr:colOff>
      <xdr:row>8</xdr:row>
      <xdr:rowOff>235050</xdr:rowOff>
    </xdr:to>
    <xdr:pic>
      <xdr:nvPicPr>
        <xdr:cNvPr id="4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19145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9</xdr:row>
      <xdr:rowOff>19050</xdr:rowOff>
    </xdr:from>
    <xdr:to>
      <xdr:col>2</xdr:col>
      <xdr:colOff>438181</xdr:colOff>
      <xdr:row>9</xdr:row>
      <xdr:rowOff>238156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171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10</xdr:row>
      <xdr:rowOff>19050</xdr:rowOff>
    </xdr:from>
    <xdr:to>
      <xdr:col>2</xdr:col>
      <xdr:colOff>438181</xdr:colOff>
      <xdr:row>10</xdr:row>
      <xdr:rowOff>238156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171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11</xdr:row>
      <xdr:rowOff>19050</xdr:rowOff>
    </xdr:from>
    <xdr:to>
      <xdr:col>2</xdr:col>
      <xdr:colOff>467925</xdr:colOff>
      <xdr:row>11</xdr:row>
      <xdr:rowOff>235050</xdr:rowOff>
    </xdr:to>
    <xdr:pic>
      <xdr:nvPicPr>
        <xdr:cNvPr id="7" name="6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5" y="26860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13</xdr:row>
      <xdr:rowOff>19050</xdr:rowOff>
    </xdr:from>
    <xdr:to>
      <xdr:col>2</xdr:col>
      <xdr:colOff>474735</xdr:colOff>
      <xdr:row>13</xdr:row>
      <xdr:rowOff>235050</xdr:rowOff>
    </xdr:to>
    <xdr:pic>
      <xdr:nvPicPr>
        <xdr:cNvPr id="9" name="5 Imagen" descr="I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8675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12</xdr:row>
      <xdr:rowOff>19050</xdr:rowOff>
    </xdr:from>
    <xdr:to>
      <xdr:col>2</xdr:col>
      <xdr:colOff>484260</xdr:colOff>
      <xdr:row>12</xdr:row>
      <xdr:rowOff>235050</xdr:rowOff>
    </xdr:to>
    <xdr:pic>
      <xdr:nvPicPr>
        <xdr:cNvPr id="11" name="10 Imagen" descr="N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294322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14</xdr:row>
      <xdr:rowOff>19050</xdr:rowOff>
    </xdr:from>
    <xdr:to>
      <xdr:col>2</xdr:col>
      <xdr:colOff>457231</xdr:colOff>
      <xdr:row>14</xdr:row>
      <xdr:rowOff>238156</xdr:rowOff>
    </xdr:to>
    <xdr:pic>
      <xdr:nvPicPr>
        <xdr:cNvPr id="12" name="1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3457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15</xdr:row>
      <xdr:rowOff>19050</xdr:rowOff>
    </xdr:from>
    <xdr:to>
      <xdr:col>2</xdr:col>
      <xdr:colOff>457231</xdr:colOff>
      <xdr:row>15</xdr:row>
      <xdr:rowOff>238156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3457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16</xdr:row>
      <xdr:rowOff>19050</xdr:rowOff>
    </xdr:from>
    <xdr:to>
      <xdr:col>2</xdr:col>
      <xdr:colOff>496500</xdr:colOff>
      <xdr:row>16</xdr:row>
      <xdr:rowOff>235050</xdr:rowOff>
    </xdr:to>
    <xdr:pic>
      <xdr:nvPicPr>
        <xdr:cNvPr id="14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39719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17</xdr:row>
      <xdr:rowOff>19050</xdr:rowOff>
    </xdr:from>
    <xdr:to>
      <xdr:col>2</xdr:col>
      <xdr:colOff>474735</xdr:colOff>
      <xdr:row>17</xdr:row>
      <xdr:rowOff>235050</xdr:rowOff>
    </xdr:to>
    <xdr:pic>
      <xdr:nvPicPr>
        <xdr:cNvPr id="15" name="14 Imagen" descr="N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8675" y="42291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18</xdr:row>
      <xdr:rowOff>19050</xdr:rowOff>
    </xdr:from>
    <xdr:to>
      <xdr:col>2</xdr:col>
      <xdr:colOff>514395</xdr:colOff>
      <xdr:row>18</xdr:row>
      <xdr:rowOff>247682</xdr:rowOff>
    </xdr:to>
    <xdr:pic>
      <xdr:nvPicPr>
        <xdr:cNvPr id="16" name="15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19</xdr:row>
      <xdr:rowOff>19050</xdr:rowOff>
    </xdr:from>
    <xdr:to>
      <xdr:col>2</xdr:col>
      <xdr:colOff>486975</xdr:colOff>
      <xdr:row>19</xdr:row>
      <xdr:rowOff>235050</xdr:rowOff>
    </xdr:to>
    <xdr:pic>
      <xdr:nvPicPr>
        <xdr:cNvPr id="17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47434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20</xdr:row>
      <xdr:rowOff>19050</xdr:rowOff>
    </xdr:from>
    <xdr:to>
      <xdr:col>2</xdr:col>
      <xdr:colOff>486975</xdr:colOff>
      <xdr:row>20</xdr:row>
      <xdr:rowOff>235050</xdr:rowOff>
    </xdr:to>
    <xdr:pic>
      <xdr:nvPicPr>
        <xdr:cNvPr id="18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47434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21</xdr:row>
      <xdr:rowOff>19050</xdr:rowOff>
    </xdr:from>
    <xdr:to>
      <xdr:col>2</xdr:col>
      <xdr:colOff>455685</xdr:colOff>
      <xdr:row>21</xdr:row>
      <xdr:rowOff>235050</xdr:rowOff>
    </xdr:to>
    <xdr:pic>
      <xdr:nvPicPr>
        <xdr:cNvPr id="19" name="18 Imagen" descr="N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52578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465210</xdr:colOff>
      <xdr:row>22</xdr:row>
      <xdr:rowOff>235050</xdr:rowOff>
    </xdr:to>
    <xdr:pic>
      <xdr:nvPicPr>
        <xdr:cNvPr id="20" name="5 Imagen" descr="I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5514975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23</xdr:row>
      <xdr:rowOff>19050</xdr:rowOff>
    </xdr:from>
    <xdr:to>
      <xdr:col>2</xdr:col>
      <xdr:colOff>496500</xdr:colOff>
      <xdr:row>23</xdr:row>
      <xdr:rowOff>235050</xdr:rowOff>
    </xdr:to>
    <xdr:pic>
      <xdr:nvPicPr>
        <xdr:cNvPr id="21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57721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24</xdr:row>
      <xdr:rowOff>19050</xdr:rowOff>
    </xdr:from>
    <xdr:to>
      <xdr:col>2</xdr:col>
      <xdr:colOff>485820</xdr:colOff>
      <xdr:row>24</xdr:row>
      <xdr:rowOff>247682</xdr:rowOff>
    </xdr:to>
    <xdr:pic>
      <xdr:nvPicPr>
        <xdr:cNvPr id="22" name="21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60293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25</xdr:row>
      <xdr:rowOff>19050</xdr:rowOff>
    </xdr:from>
    <xdr:to>
      <xdr:col>2</xdr:col>
      <xdr:colOff>438181</xdr:colOff>
      <xdr:row>25</xdr:row>
      <xdr:rowOff>238156</xdr:rowOff>
    </xdr:to>
    <xdr:pic>
      <xdr:nvPicPr>
        <xdr:cNvPr id="23" name="2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26</xdr:row>
      <xdr:rowOff>19050</xdr:rowOff>
    </xdr:from>
    <xdr:to>
      <xdr:col>2</xdr:col>
      <xdr:colOff>438181</xdr:colOff>
      <xdr:row>26</xdr:row>
      <xdr:rowOff>238156</xdr:rowOff>
    </xdr:to>
    <xdr:pic>
      <xdr:nvPicPr>
        <xdr:cNvPr id="24" name="2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27</xdr:row>
      <xdr:rowOff>19050</xdr:rowOff>
    </xdr:from>
    <xdr:to>
      <xdr:col>2</xdr:col>
      <xdr:colOff>496500</xdr:colOff>
      <xdr:row>27</xdr:row>
      <xdr:rowOff>235050</xdr:rowOff>
    </xdr:to>
    <xdr:pic>
      <xdr:nvPicPr>
        <xdr:cNvPr id="25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28</xdr:row>
      <xdr:rowOff>19050</xdr:rowOff>
    </xdr:from>
    <xdr:to>
      <xdr:col>2</xdr:col>
      <xdr:colOff>496500</xdr:colOff>
      <xdr:row>28</xdr:row>
      <xdr:rowOff>235050</xdr:rowOff>
    </xdr:to>
    <xdr:pic>
      <xdr:nvPicPr>
        <xdr:cNvPr id="26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68008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19050</xdr:rowOff>
    </xdr:from>
    <xdr:to>
      <xdr:col>2</xdr:col>
      <xdr:colOff>419131</xdr:colOff>
      <xdr:row>29</xdr:row>
      <xdr:rowOff>238156</xdr:rowOff>
    </xdr:to>
    <xdr:pic>
      <xdr:nvPicPr>
        <xdr:cNvPr id="27" name="26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7315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31</xdr:row>
      <xdr:rowOff>19050</xdr:rowOff>
    </xdr:from>
    <xdr:to>
      <xdr:col>2</xdr:col>
      <xdr:colOff>466770</xdr:colOff>
      <xdr:row>31</xdr:row>
      <xdr:rowOff>247682</xdr:rowOff>
    </xdr:to>
    <xdr:pic>
      <xdr:nvPicPr>
        <xdr:cNvPr id="28" name="27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419131</xdr:colOff>
      <xdr:row>30</xdr:row>
      <xdr:rowOff>238156</xdr:rowOff>
    </xdr:to>
    <xdr:pic>
      <xdr:nvPicPr>
        <xdr:cNvPr id="29" name="28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7315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32</xdr:row>
      <xdr:rowOff>19050</xdr:rowOff>
    </xdr:from>
    <xdr:to>
      <xdr:col>2</xdr:col>
      <xdr:colOff>486975</xdr:colOff>
      <xdr:row>32</xdr:row>
      <xdr:rowOff>235050</xdr:rowOff>
    </xdr:to>
    <xdr:pic>
      <xdr:nvPicPr>
        <xdr:cNvPr id="30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80867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33</xdr:row>
      <xdr:rowOff>19050</xdr:rowOff>
    </xdr:from>
    <xdr:to>
      <xdr:col>2</xdr:col>
      <xdr:colOff>477450</xdr:colOff>
      <xdr:row>33</xdr:row>
      <xdr:rowOff>235050</xdr:rowOff>
    </xdr:to>
    <xdr:pic>
      <xdr:nvPicPr>
        <xdr:cNvPr id="31" name="30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83439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34</xdr:row>
      <xdr:rowOff>19050</xdr:rowOff>
    </xdr:from>
    <xdr:to>
      <xdr:col>2</xdr:col>
      <xdr:colOff>476295</xdr:colOff>
      <xdr:row>34</xdr:row>
      <xdr:rowOff>247682</xdr:rowOff>
    </xdr:to>
    <xdr:pic>
      <xdr:nvPicPr>
        <xdr:cNvPr id="33" name="32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0" y="86010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35</xdr:row>
      <xdr:rowOff>19050</xdr:rowOff>
    </xdr:from>
    <xdr:to>
      <xdr:col>2</xdr:col>
      <xdr:colOff>428656</xdr:colOff>
      <xdr:row>35</xdr:row>
      <xdr:rowOff>238156</xdr:rowOff>
    </xdr:to>
    <xdr:pic>
      <xdr:nvPicPr>
        <xdr:cNvPr id="34" name="3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88582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36</xdr:row>
      <xdr:rowOff>19050</xdr:rowOff>
    </xdr:from>
    <xdr:to>
      <xdr:col>2</xdr:col>
      <xdr:colOff>428656</xdr:colOff>
      <xdr:row>36</xdr:row>
      <xdr:rowOff>238156</xdr:rowOff>
    </xdr:to>
    <xdr:pic>
      <xdr:nvPicPr>
        <xdr:cNvPr id="32" name="3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8858250"/>
          <a:ext cx="219106" cy="2191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6</xdr:row>
      <xdr:rowOff>19050</xdr:rowOff>
    </xdr:from>
    <xdr:to>
      <xdr:col>2</xdr:col>
      <xdr:colOff>438181</xdr:colOff>
      <xdr:row>6</xdr:row>
      <xdr:rowOff>238156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14001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7</xdr:row>
      <xdr:rowOff>19050</xdr:rowOff>
    </xdr:from>
    <xdr:to>
      <xdr:col>2</xdr:col>
      <xdr:colOff>486975</xdr:colOff>
      <xdr:row>7</xdr:row>
      <xdr:rowOff>235050</xdr:rowOff>
    </xdr:to>
    <xdr:pic>
      <xdr:nvPicPr>
        <xdr:cNvPr id="3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16573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8</xdr:row>
      <xdr:rowOff>19050</xdr:rowOff>
    </xdr:from>
    <xdr:to>
      <xdr:col>2</xdr:col>
      <xdr:colOff>447706</xdr:colOff>
      <xdr:row>8</xdr:row>
      <xdr:rowOff>238156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145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19050</xdr:rowOff>
    </xdr:from>
    <xdr:to>
      <xdr:col>2</xdr:col>
      <xdr:colOff>447706</xdr:colOff>
      <xdr:row>9</xdr:row>
      <xdr:rowOff>238156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145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10</xdr:row>
      <xdr:rowOff>19050</xdr:rowOff>
    </xdr:from>
    <xdr:to>
      <xdr:col>2</xdr:col>
      <xdr:colOff>447706</xdr:colOff>
      <xdr:row>10</xdr:row>
      <xdr:rowOff>238156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171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19050</xdr:rowOff>
    </xdr:from>
    <xdr:to>
      <xdr:col>2</xdr:col>
      <xdr:colOff>465210</xdr:colOff>
      <xdr:row>11</xdr:row>
      <xdr:rowOff>235050</xdr:rowOff>
    </xdr:to>
    <xdr:pic>
      <xdr:nvPicPr>
        <xdr:cNvPr id="7" name="6 Imagen" descr="N+L+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68605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12</xdr:row>
      <xdr:rowOff>47625</xdr:rowOff>
    </xdr:from>
    <xdr:to>
      <xdr:col>2</xdr:col>
      <xdr:colOff>457235</xdr:colOff>
      <xdr:row>12</xdr:row>
      <xdr:rowOff>219099</xdr:rowOff>
    </xdr:to>
    <xdr:pic>
      <xdr:nvPicPr>
        <xdr:cNvPr id="8" name="7 Imagen" descr="C+L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2971800"/>
          <a:ext cx="24768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13</xdr:row>
      <xdr:rowOff>19050</xdr:rowOff>
    </xdr:from>
    <xdr:to>
      <xdr:col>2</xdr:col>
      <xdr:colOff>465210</xdr:colOff>
      <xdr:row>13</xdr:row>
      <xdr:rowOff>235050</xdr:rowOff>
    </xdr:to>
    <xdr:pic>
      <xdr:nvPicPr>
        <xdr:cNvPr id="9" name="8 Imagen" descr="N+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32004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14</xdr:row>
      <xdr:rowOff>19050</xdr:rowOff>
    </xdr:from>
    <xdr:to>
      <xdr:col>2</xdr:col>
      <xdr:colOff>475350</xdr:colOff>
      <xdr:row>14</xdr:row>
      <xdr:rowOff>235050</xdr:rowOff>
    </xdr:to>
    <xdr:pic>
      <xdr:nvPicPr>
        <xdr:cNvPr id="11" name="10 Imagen" descr="S+B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81050" y="3457575"/>
          <a:ext cx="342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15</xdr:row>
      <xdr:rowOff>19050</xdr:rowOff>
    </xdr:from>
    <xdr:to>
      <xdr:col>2</xdr:col>
      <xdr:colOff>477450</xdr:colOff>
      <xdr:row>15</xdr:row>
      <xdr:rowOff>235050</xdr:rowOff>
    </xdr:to>
    <xdr:pic>
      <xdr:nvPicPr>
        <xdr:cNvPr id="12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371475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16</xdr:row>
      <xdr:rowOff>19050</xdr:rowOff>
    </xdr:from>
    <xdr:to>
      <xdr:col>2</xdr:col>
      <xdr:colOff>438181</xdr:colOff>
      <xdr:row>16</xdr:row>
      <xdr:rowOff>238156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3971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17</xdr:row>
      <xdr:rowOff>19050</xdr:rowOff>
    </xdr:from>
    <xdr:to>
      <xdr:col>2</xdr:col>
      <xdr:colOff>438181</xdr:colOff>
      <xdr:row>17</xdr:row>
      <xdr:rowOff>238156</xdr:rowOff>
    </xdr:to>
    <xdr:pic>
      <xdr:nvPicPr>
        <xdr:cNvPr id="14" name="1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3971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18</xdr:row>
      <xdr:rowOff>19050</xdr:rowOff>
    </xdr:from>
    <xdr:to>
      <xdr:col>2</xdr:col>
      <xdr:colOff>438181</xdr:colOff>
      <xdr:row>18</xdr:row>
      <xdr:rowOff>238156</xdr:rowOff>
    </xdr:to>
    <xdr:pic>
      <xdr:nvPicPr>
        <xdr:cNvPr id="15" name="14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4229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19</xdr:row>
      <xdr:rowOff>19050</xdr:rowOff>
    </xdr:from>
    <xdr:to>
      <xdr:col>2</xdr:col>
      <xdr:colOff>476295</xdr:colOff>
      <xdr:row>19</xdr:row>
      <xdr:rowOff>247682</xdr:rowOff>
    </xdr:to>
    <xdr:pic>
      <xdr:nvPicPr>
        <xdr:cNvPr id="16" name="15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0100" y="47434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20</xdr:row>
      <xdr:rowOff>19050</xdr:rowOff>
    </xdr:from>
    <xdr:to>
      <xdr:col>2</xdr:col>
      <xdr:colOff>496500</xdr:colOff>
      <xdr:row>20</xdr:row>
      <xdr:rowOff>235050</xdr:rowOff>
    </xdr:to>
    <xdr:pic>
      <xdr:nvPicPr>
        <xdr:cNvPr id="17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50006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21</xdr:row>
      <xdr:rowOff>19050</xdr:rowOff>
    </xdr:from>
    <xdr:to>
      <xdr:col>2</xdr:col>
      <xdr:colOff>496500</xdr:colOff>
      <xdr:row>21</xdr:row>
      <xdr:rowOff>235050</xdr:rowOff>
    </xdr:to>
    <xdr:pic>
      <xdr:nvPicPr>
        <xdr:cNvPr id="18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50006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22</xdr:row>
      <xdr:rowOff>19050</xdr:rowOff>
    </xdr:from>
    <xdr:to>
      <xdr:col>2</xdr:col>
      <xdr:colOff>496500</xdr:colOff>
      <xdr:row>22</xdr:row>
      <xdr:rowOff>235050</xdr:rowOff>
    </xdr:to>
    <xdr:pic>
      <xdr:nvPicPr>
        <xdr:cNvPr id="19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5257800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23</xdr:row>
      <xdr:rowOff>19050</xdr:rowOff>
    </xdr:from>
    <xdr:to>
      <xdr:col>2</xdr:col>
      <xdr:colOff>496500</xdr:colOff>
      <xdr:row>23</xdr:row>
      <xdr:rowOff>235050</xdr:rowOff>
    </xdr:to>
    <xdr:pic>
      <xdr:nvPicPr>
        <xdr:cNvPr id="20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" y="55149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24</xdr:row>
      <xdr:rowOff>19050</xdr:rowOff>
    </xdr:from>
    <xdr:to>
      <xdr:col>2</xdr:col>
      <xdr:colOff>428656</xdr:colOff>
      <xdr:row>24</xdr:row>
      <xdr:rowOff>238156</xdr:rowOff>
    </xdr:to>
    <xdr:pic>
      <xdr:nvPicPr>
        <xdr:cNvPr id="21" name="20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0293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25</xdr:row>
      <xdr:rowOff>19050</xdr:rowOff>
    </xdr:from>
    <xdr:to>
      <xdr:col>2</xdr:col>
      <xdr:colOff>428656</xdr:colOff>
      <xdr:row>25</xdr:row>
      <xdr:rowOff>238156</xdr:rowOff>
    </xdr:to>
    <xdr:pic>
      <xdr:nvPicPr>
        <xdr:cNvPr id="22" name="2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0293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26</xdr:row>
      <xdr:rowOff>19050</xdr:rowOff>
    </xdr:from>
    <xdr:to>
      <xdr:col>2</xdr:col>
      <xdr:colOff>428656</xdr:colOff>
      <xdr:row>26</xdr:row>
      <xdr:rowOff>238156</xdr:rowOff>
    </xdr:to>
    <xdr:pic>
      <xdr:nvPicPr>
        <xdr:cNvPr id="23" name="2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286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27</xdr:row>
      <xdr:rowOff>19050</xdr:rowOff>
    </xdr:from>
    <xdr:to>
      <xdr:col>2</xdr:col>
      <xdr:colOff>428656</xdr:colOff>
      <xdr:row>27</xdr:row>
      <xdr:rowOff>238156</xdr:rowOff>
    </xdr:to>
    <xdr:pic>
      <xdr:nvPicPr>
        <xdr:cNvPr id="24" name="2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5436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28</xdr:row>
      <xdr:rowOff>19050</xdr:rowOff>
    </xdr:from>
    <xdr:to>
      <xdr:col>2</xdr:col>
      <xdr:colOff>428656</xdr:colOff>
      <xdr:row>28</xdr:row>
      <xdr:rowOff>238156</xdr:rowOff>
    </xdr:to>
    <xdr:pic>
      <xdr:nvPicPr>
        <xdr:cNvPr id="25" name="24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8008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29</xdr:row>
      <xdr:rowOff>19050</xdr:rowOff>
    </xdr:from>
    <xdr:to>
      <xdr:col>2</xdr:col>
      <xdr:colOff>428656</xdr:colOff>
      <xdr:row>29</xdr:row>
      <xdr:rowOff>238156</xdr:rowOff>
    </xdr:to>
    <xdr:pic>
      <xdr:nvPicPr>
        <xdr:cNvPr id="26" name="2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70580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30</xdr:row>
      <xdr:rowOff>19050</xdr:rowOff>
    </xdr:from>
    <xdr:to>
      <xdr:col>2</xdr:col>
      <xdr:colOff>486975</xdr:colOff>
      <xdr:row>30</xdr:row>
      <xdr:rowOff>235050</xdr:rowOff>
    </xdr:to>
    <xdr:pic>
      <xdr:nvPicPr>
        <xdr:cNvPr id="27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75723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31</xdr:row>
      <xdr:rowOff>19050</xdr:rowOff>
    </xdr:from>
    <xdr:to>
      <xdr:col>2</xdr:col>
      <xdr:colOff>485820</xdr:colOff>
      <xdr:row>31</xdr:row>
      <xdr:rowOff>247682</xdr:rowOff>
    </xdr:to>
    <xdr:pic>
      <xdr:nvPicPr>
        <xdr:cNvPr id="28" name="27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477450</xdr:colOff>
      <xdr:row>32</xdr:row>
      <xdr:rowOff>235050</xdr:rowOff>
    </xdr:to>
    <xdr:pic>
      <xdr:nvPicPr>
        <xdr:cNvPr id="30" name="29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808672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33</xdr:row>
      <xdr:rowOff>19050</xdr:rowOff>
    </xdr:from>
    <xdr:to>
      <xdr:col>2</xdr:col>
      <xdr:colOff>474735</xdr:colOff>
      <xdr:row>33</xdr:row>
      <xdr:rowOff>235050</xdr:rowOff>
    </xdr:to>
    <xdr:pic>
      <xdr:nvPicPr>
        <xdr:cNvPr id="29" name="28 Imagen" descr="N+L+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8343900"/>
          <a:ext cx="29376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477450</xdr:colOff>
      <xdr:row>34</xdr:row>
      <xdr:rowOff>235050</xdr:rowOff>
    </xdr:to>
    <xdr:pic>
      <xdr:nvPicPr>
        <xdr:cNvPr id="31" name="30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8601075"/>
          <a:ext cx="306000" cy="2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35</xdr:row>
      <xdr:rowOff>19050</xdr:rowOff>
    </xdr:from>
    <xdr:to>
      <xdr:col>2</xdr:col>
      <xdr:colOff>477450</xdr:colOff>
      <xdr:row>35</xdr:row>
      <xdr:rowOff>235050</xdr:rowOff>
    </xdr:to>
    <xdr:pic>
      <xdr:nvPicPr>
        <xdr:cNvPr id="32" name="31 Imagen" descr="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8601075"/>
          <a:ext cx="306000" cy="2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23" t="s">
        <v>4</v>
      </c>
      <c r="E2" s="324"/>
      <c r="F2" s="324"/>
      <c r="G2" s="324"/>
      <c r="H2" s="325"/>
    </row>
    <row r="3" spans="2:9" ht="20.25" customHeight="1" thickBot="1">
      <c r="D3" s="326"/>
      <c r="E3" s="327"/>
      <c r="F3" s="327"/>
      <c r="G3" s="327"/>
      <c r="H3" s="328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10" t="s">
        <v>6</v>
      </c>
      <c r="I6" s="10" t="s">
        <v>5</v>
      </c>
    </row>
    <row r="7" spans="2:9" ht="20.25" customHeight="1" thickTop="1" thickBot="1">
      <c r="B7" s="8">
        <v>1</v>
      </c>
      <c r="C7" s="9"/>
      <c r="D7" s="158">
        <v>9.3000000000000007</v>
      </c>
      <c r="E7" s="133">
        <f>AVERAGE(D7,F7)</f>
        <v>5.95</v>
      </c>
      <c r="F7" s="159">
        <v>2.6</v>
      </c>
      <c r="G7" s="14">
        <v>1.5</v>
      </c>
      <c r="H7" s="10">
        <v>51.5</v>
      </c>
      <c r="I7" s="26" t="s">
        <v>21</v>
      </c>
    </row>
    <row r="8" spans="2:9" ht="20.25" customHeight="1" thickTop="1" thickBot="1">
      <c r="B8" s="8">
        <v>2</v>
      </c>
      <c r="C8" s="9"/>
      <c r="D8" s="158">
        <v>8.6</v>
      </c>
      <c r="E8" s="133">
        <f t="shared" ref="E8:E37" si="0">AVERAGE(D8,F8)</f>
        <v>6.6999999999999993</v>
      </c>
      <c r="F8" s="159">
        <v>4.8</v>
      </c>
      <c r="G8" s="14">
        <v>0</v>
      </c>
      <c r="H8" s="26" t="s">
        <v>22</v>
      </c>
      <c r="I8" s="26" t="s">
        <v>22</v>
      </c>
    </row>
    <row r="9" spans="2:9" ht="20.25" customHeight="1" thickTop="1" thickBot="1">
      <c r="B9" s="8">
        <v>3</v>
      </c>
      <c r="C9" s="9"/>
      <c r="D9" s="158">
        <v>11.7</v>
      </c>
      <c r="E9" s="133">
        <f t="shared" si="0"/>
        <v>5.5</v>
      </c>
      <c r="F9" s="159">
        <v>-0.7</v>
      </c>
      <c r="G9" s="14">
        <v>0</v>
      </c>
      <c r="H9" s="26" t="s">
        <v>22</v>
      </c>
      <c r="I9" s="26" t="s">
        <v>22</v>
      </c>
    </row>
    <row r="10" spans="2:9" ht="20.25" customHeight="1" thickTop="1" thickBot="1">
      <c r="B10" s="8">
        <v>4</v>
      </c>
      <c r="C10" s="9"/>
      <c r="D10" s="158">
        <v>14.1</v>
      </c>
      <c r="E10" s="133">
        <f t="shared" si="0"/>
        <v>6.2</v>
      </c>
      <c r="F10" s="159">
        <v>-1.7</v>
      </c>
      <c r="G10" s="14">
        <v>0</v>
      </c>
      <c r="H10" s="26" t="s">
        <v>22</v>
      </c>
      <c r="I10" s="26" t="s">
        <v>22</v>
      </c>
    </row>
    <row r="11" spans="2:9" ht="20.25" customHeight="1" thickTop="1" thickBot="1">
      <c r="B11" s="8">
        <v>5</v>
      </c>
      <c r="C11" s="9"/>
      <c r="D11" s="158">
        <v>17.2</v>
      </c>
      <c r="E11" s="133">
        <f t="shared" si="0"/>
        <v>8.85</v>
      </c>
      <c r="F11" s="159">
        <v>0.5</v>
      </c>
      <c r="G11" s="14">
        <v>0</v>
      </c>
      <c r="H11" s="26" t="s">
        <v>22</v>
      </c>
      <c r="I11" s="26" t="s">
        <v>22</v>
      </c>
    </row>
    <row r="12" spans="2:9" ht="20.25" customHeight="1" thickTop="1" thickBot="1">
      <c r="B12" s="8">
        <v>6</v>
      </c>
      <c r="C12" s="9"/>
      <c r="D12" s="158">
        <v>19.100000000000001</v>
      </c>
      <c r="E12" s="133">
        <f t="shared" si="0"/>
        <v>10.5</v>
      </c>
      <c r="F12" s="159">
        <v>1.9</v>
      </c>
      <c r="G12" s="14">
        <v>0</v>
      </c>
      <c r="H12" s="26" t="s">
        <v>22</v>
      </c>
      <c r="I12" s="26" t="s">
        <v>22</v>
      </c>
    </row>
    <row r="13" spans="2:9" ht="20.25" customHeight="1" thickTop="1" thickBot="1">
      <c r="B13" s="8">
        <v>7</v>
      </c>
      <c r="C13" s="9"/>
      <c r="D13" s="158">
        <v>16.8</v>
      </c>
      <c r="E13" s="133">
        <f t="shared" si="0"/>
        <v>8.75</v>
      </c>
      <c r="F13" s="159">
        <v>0.7</v>
      </c>
      <c r="G13" s="14">
        <v>0</v>
      </c>
      <c r="H13" s="26" t="s">
        <v>22</v>
      </c>
      <c r="I13" s="26" t="s">
        <v>22</v>
      </c>
    </row>
    <row r="14" spans="2:9" ht="20.25" customHeight="1" thickTop="1" thickBot="1">
      <c r="B14" s="8">
        <v>8</v>
      </c>
      <c r="C14" s="9"/>
      <c r="D14" s="158">
        <v>13.6</v>
      </c>
      <c r="E14" s="133">
        <f t="shared" si="0"/>
        <v>6.2</v>
      </c>
      <c r="F14" s="159">
        <v>-1.2</v>
      </c>
      <c r="G14" s="14">
        <v>0</v>
      </c>
      <c r="H14" s="26" t="s">
        <v>22</v>
      </c>
      <c r="I14" s="26" t="s">
        <v>22</v>
      </c>
    </row>
    <row r="15" spans="2:9" ht="20.25" customHeight="1" thickTop="1" thickBot="1">
      <c r="B15" s="8">
        <v>9</v>
      </c>
      <c r="C15" s="9"/>
      <c r="D15" s="158">
        <v>6.7</v>
      </c>
      <c r="E15" s="133">
        <f t="shared" si="0"/>
        <v>1.85</v>
      </c>
      <c r="F15" s="159">
        <v>-3</v>
      </c>
      <c r="G15" s="14">
        <v>0</v>
      </c>
      <c r="H15" s="26" t="s">
        <v>22</v>
      </c>
      <c r="I15" s="26" t="s">
        <v>22</v>
      </c>
    </row>
    <row r="16" spans="2:9" ht="20.25" customHeight="1" thickTop="1" thickBot="1">
      <c r="B16" s="8">
        <v>10</v>
      </c>
      <c r="C16" s="9"/>
      <c r="D16" s="158">
        <v>12</v>
      </c>
      <c r="E16" s="133">
        <f t="shared" si="0"/>
        <v>7.25</v>
      </c>
      <c r="F16" s="159">
        <v>2.5</v>
      </c>
      <c r="G16" s="14">
        <v>0.5</v>
      </c>
      <c r="H16" s="26" t="s">
        <v>22</v>
      </c>
      <c r="I16" s="26" t="s">
        <v>22</v>
      </c>
    </row>
    <row r="17" spans="2:9" ht="20.25" customHeight="1" thickTop="1" thickBot="1">
      <c r="B17" s="8">
        <v>11</v>
      </c>
      <c r="C17" s="9"/>
      <c r="D17" s="158">
        <v>11.3</v>
      </c>
      <c r="E17" s="133">
        <f t="shared" si="0"/>
        <v>7.15</v>
      </c>
      <c r="F17" s="159">
        <v>3</v>
      </c>
      <c r="G17" s="14">
        <v>0</v>
      </c>
      <c r="H17" s="26" t="s">
        <v>22</v>
      </c>
      <c r="I17" s="26" t="s">
        <v>22</v>
      </c>
    </row>
    <row r="18" spans="2:9" ht="20.25" customHeight="1" thickTop="1" thickBot="1">
      <c r="B18" s="8">
        <v>12</v>
      </c>
      <c r="C18" s="9"/>
      <c r="D18" s="158">
        <v>7.9</v>
      </c>
      <c r="E18" s="133">
        <f t="shared" si="0"/>
        <v>3.8000000000000003</v>
      </c>
      <c r="F18" s="159">
        <v>-0.3</v>
      </c>
      <c r="G18" s="14">
        <v>1.5</v>
      </c>
      <c r="H18" s="26" t="s">
        <v>22</v>
      </c>
      <c r="I18" s="26" t="s">
        <v>22</v>
      </c>
    </row>
    <row r="19" spans="2:9" ht="20.25" customHeight="1" thickTop="1" thickBot="1">
      <c r="B19" s="8">
        <v>13</v>
      </c>
      <c r="C19" s="9"/>
      <c r="D19" s="158">
        <v>6.6</v>
      </c>
      <c r="E19" s="133">
        <f t="shared" si="0"/>
        <v>3.6999999999999997</v>
      </c>
      <c r="F19" s="159">
        <v>0.8</v>
      </c>
      <c r="G19" s="14">
        <v>4.5</v>
      </c>
      <c r="H19" s="10">
        <v>35.6</v>
      </c>
      <c r="I19" s="26" t="s">
        <v>21</v>
      </c>
    </row>
    <row r="20" spans="2:9" ht="20.25" customHeight="1" thickTop="1" thickBot="1">
      <c r="B20" s="8">
        <v>14</v>
      </c>
      <c r="C20" s="9"/>
      <c r="D20" s="158">
        <v>5.9</v>
      </c>
      <c r="E20" s="133">
        <f t="shared" si="0"/>
        <v>3.35</v>
      </c>
      <c r="F20" s="159">
        <v>0.8</v>
      </c>
      <c r="G20" s="14">
        <v>0</v>
      </c>
      <c r="H20" s="26" t="s">
        <v>23</v>
      </c>
      <c r="I20" s="26" t="s">
        <v>23</v>
      </c>
    </row>
    <row r="21" spans="2:9" ht="20.25" customHeight="1" thickTop="1" thickBot="1">
      <c r="B21" s="8">
        <v>15</v>
      </c>
      <c r="C21" s="9"/>
      <c r="D21" s="158">
        <v>3.1</v>
      </c>
      <c r="E21" s="133">
        <f t="shared" si="0"/>
        <v>1.5</v>
      </c>
      <c r="F21" s="159">
        <v>-0.1</v>
      </c>
      <c r="G21" s="14">
        <v>22.2</v>
      </c>
      <c r="H21" s="26" t="s">
        <v>23</v>
      </c>
      <c r="I21" s="26" t="s">
        <v>23</v>
      </c>
    </row>
    <row r="22" spans="2:9" ht="20.25" customHeight="1" thickTop="1" thickBot="1">
      <c r="B22" s="8">
        <v>16</v>
      </c>
      <c r="C22" s="9"/>
      <c r="D22" s="158">
        <v>6.9</v>
      </c>
      <c r="E22" s="133">
        <f t="shared" si="0"/>
        <v>3.85</v>
      </c>
      <c r="F22" s="159">
        <v>0.8</v>
      </c>
      <c r="G22" s="14">
        <v>10.199999999999999</v>
      </c>
      <c r="H22" s="26" t="s">
        <v>23</v>
      </c>
      <c r="I22" s="26" t="s">
        <v>23</v>
      </c>
    </row>
    <row r="23" spans="2:9" ht="20.25" customHeight="1" thickTop="1" thickBot="1">
      <c r="B23" s="8">
        <v>17</v>
      </c>
      <c r="C23" s="9"/>
      <c r="D23" s="158">
        <v>6.6</v>
      </c>
      <c r="E23" s="133">
        <f t="shared" si="0"/>
        <v>4.8499999999999996</v>
      </c>
      <c r="F23" s="159">
        <v>3.1</v>
      </c>
      <c r="G23" s="14">
        <v>0</v>
      </c>
      <c r="H23" s="26" t="s">
        <v>23</v>
      </c>
      <c r="I23" s="26" t="s">
        <v>23</v>
      </c>
    </row>
    <row r="24" spans="2:9" ht="20.25" customHeight="1" thickTop="1" thickBot="1">
      <c r="B24" s="8">
        <v>18</v>
      </c>
      <c r="C24" s="9"/>
      <c r="D24" s="158">
        <v>10.5</v>
      </c>
      <c r="E24" s="133">
        <f t="shared" si="0"/>
        <v>6.35</v>
      </c>
      <c r="F24" s="159">
        <v>2.2000000000000002</v>
      </c>
      <c r="G24" s="14">
        <v>17.7</v>
      </c>
      <c r="H24" s="26" t="s">
        <v>23</v>
      </c>
      <c r="I24" s="26" t="s">
        <v>23</v>
      </c>
    </row>
    <row r="25" spans="2:9" ht="20.25" customHeight="1" thickTop="1" thickBot="1">
      <c r="B25" s="8">
        <v>19</v>
      </c>
      <c r="C25" s="9"/>
      <c r="D25" s="158">
        <v>9.1999999999999993</v>
      </c>
      <c r="E25" s="133">
        <f t="shared" si="0"/>
        <v>8.4499999999999993</v>
      </c>
      <c r="F25" s="159">
        <v>7.7</v>
      </c>
      <c r="G25" s="14">
        <v>23.7</v>
      </c>
      <c r="H25" s="26">
        <v>27.4</v>
      </c>
      <c r="I25" s="78" t="s">
        <v>24</v>
      </c>
    </row>
    <row r="26" spans="2:9" ht="20.25" customHeight="1" thickTop="1" thickBot="1">
      <c r="B26" s="8">
        <v>20</v>
      </c>
      <c r="C26" s="9"/>
      <c r="D26" s="158">
        <v>6.2</v>
      </c>
      <c r="E26" s="133">
        <f t="shared" si="0"/>
        <v>3.6</v>
      </c>
      <c r="F26" s="159">
        <v>1</v>
      </c>
      <c r="G26" s="14">
        <v>3.9</v>
      </c>
      <c r="H26" s="10">
        <v>45.1</v>
      </c>
      <c r="I26" s="26" t="s">
        <v>24</v>
      </c>
    </row>
    <row r="27" spans="2:9" ht="20.25" customHeight="1" thickTop="1" thickBot="1">
      <c r="B27" s="8">
        <v>21</v>
      </c>
      <c r="C27" s="9"/>
      <c r="D27" s="158">
        <v>5.4</v>
      </c>
      <c r="E27" s="133">
        <f t="shared" si="0"/>
        <v>1.9500000000000002</v>
      </c>
      <c r="F27" s="159">
        <v>-1.5</v>
      </c>
      <c r="G27" s="14">
        <v>1.8</v>
      </c>
      <c r="H27" s="10">
        <v>37</v>
      </c>
      <c r="I27" s="26" t="s">
        <v>24</v>
      </c>
    </row>
    <row r="28" spans="2:9" ht="20.25" customHeight="1" thickTop="1" thickBot="1">
      <c r="B28" s="8">
        <v>22</v>
      </c>
      <c r="C28" s="9"/>
      <c r="D28" s="158">
        <v>2.1</v>
      </c>
      <c r="E28" s="133">
        <f t="shared" si="0"/>
        <v>5.0000000000000044E-2</v>
      </c>
      <c r="F28" s="159">
        <v>-2</v>
      </c>
      <c r="G28" s="14">
        <v>0.3</v>
      </c>
      <c r="H28" s="26">
        <v>22.5</v>
      </c>
      <c r="I28" s="78" t="s">
        <v>34</v>
      </c>
    </row>
    <row r="29" spans="2:9" ht="20.25" customHeight="1" thickTop="1" thickBot="1">
      <c r="B29" s="8">
        <v>23</v>
      </c>
      <c r="C29" s="9"/>
      <c r="D29" s="158">
        <v>2.9</v>
      </c>
      <c r="E29" s="133">
        <f t="shared" si="0"/>
        <v>0.85</v>
      </c>
      <c r="F29" s="159">
        <v>-1.2</v>
      </c>
      <c r="G29" s="14">
        <v>0.9</v>
      </c>
      <c r="H29" s="10">
        <v>32.200000000000003</v>
      </c>
      <c r="I29" s="26" t="s">
        <v>24</v>
      </c>
    </row>
    <row r="30" spans="2:9" ht="20.25" customHeight="1" thickTop="1" thickBot="1">
      <c r="B30" s="8">
        <v>24</v>
      </c>
      <c r="C30" s="9"/>
      <c r="D30" s="158">
        <v>4.0999999999999996</v>
      </c>
      <c r="E30" s="133">
        <f t="shared" si="0"/>
        <v>1.9499999999999997</v>
      </c>
      <c r="F30" s="159">
        <v>-0.2</v>
      </c>
      <c r="G30" s="14">
        <v>11</v>
      </c>
      <c r="H30" s="10">
        <v>51.5</v>
      </c>
      <c r="I30" s="26" t="s">
        <v>25</v>
      </c>
    </row>
    <row r="31" spans="2:9" ht="20.25" customHeight="1" thickTop="1" thickBot="1">
      <c r="B31" s="8">
        <v>25</v>
      </c>
      <c r="C31" s="9"/>
      <c r="D31" s="158">
        <v>7.7</v>
      </c>
      <c r="E31" s="133">
        <f t="shared" si="0"/>
        <v>1.75</v>
      </c>
      <c r="F31" s="159">
        <v>-4.2</v>
      </c>
      <c r="G31" s="14">
        <v>1.5</v>
      </c>
      <c r="H31" s="27">
        <v>27.4</v>
      </c>
      <c r="I31" s="78" t="s">
        <v>26</v>
      </c>
    </row>
    <row r="32" spans="2:9" ht="20.25" customHeight="1" thickTop="1" thickBot="1">
      <c r="B32" s="8">
        <v>26</v>
      </c>
      <c r="C32" s="9"/>
      <c r="D32" s="158">
        <v>8.4</v>
      </c>
      <c r="E32" s="133">
        <f t="shared" si="0"/>
        <v>4</v>
      </c>
      <c r="F32" s="159">
        <v>-0.4</v>
      </c>
      <c r="G32" s="14">
        <v>5.2</v>
      </c>
      <c r="H32" s="10">
        <v>51.5</v>
      </c>
      <c r="I32" s="27" t="s">
        <v>25</v>
      </c>
    </row>
    <row r="33" spans="2:9" ht="20.25" customHeight="1" thickTop="1" thickBot="1">
      <c r="B33" s="8">
        <v>27</v>
      </c>
      <c r="C33" s="9"/>
      <c r="D33" s="158">
        <v>6.2</v>
      </c>
      <c r="E33" s="133">
        <f t="shared" si="0"/>
        <v>3.2</v>
      </c>
      <c r="F33" s="159">
        <v>0.2</v>
      </c>
      <c r="G33" s="14">
        <v>11.2</v>
      </c>
      <c r="H33" s="10">
        <v>37</v>
      </c>
      <c r="I33" s="27" t="s">
        <v>24</v>
      </c>
    </row>
    <row r="34" spans="2:9" ht="20.25" customHeight="1" thickTop="1" thickBot="1">
      <c r="B34" s="8">
        <v>28</v>
      </c>
      <c r="C34" s="9"/>
      <c r="D34" s="158">
        <v>9.6</v>
      </c>
      <c r="E34" s="133">
        <f t="shared" si="0"/>
        <v>5.0999999999999996</v>
      </c>
      <c r="F34" s="159">
        <v>0.6</v>
      </c>
      <c r="G34" s="14">
        <v>0.6</v>
      </c>
      <c r="H34" s="10">
        <v>37</v>
      </c>
      <c r="I34" s="27" t="s">
        <v>25</v>
      </c>
    </row>
    <row r="35" spans="2:9" ht="20.25" customHeight="1" thickTop="1" thickBot="1">
      <c r="B35" s="8">
        <v>29</v>
      </c>
      <c r="C35" s="9"/>
      <c r="D35" s="158">
        <v>11.5</v>
      </c>
      <c r="E35" s="133">
        <f t="shared" si="0"/>
        <v>5.0999999999999996</v>
      </c>
      <c r="F35" s="159">
        <v>-1.3</v>
      </c>
      <c r="G35" s="14">
        <v>0</v>
      </c>
      <c r="H35" s="27" t="s">
        <v>23</v>
      </c>
      <c r="I35" s="27" t="s">
        <v>23</v>
      </c>
    </row>
    <row r="36" spans="2:9" ht="20.25" customHeight="1" thickTop="1" thickBot="1">
      <c r="B36" s="8">
        <v>30</v>
      </c>
      <c r="C36" s="9"/>
      <c r="D36" s="158">
        <v>14.4</v>
      </c>
      <c r="E36" s="133">
        <f t="shared" si="0"/>
        <v>7.6000000000000005</v>
      </c>
      <c r="F36" s="159">
        <v>0.8</v>
      </c>
      <c r="G36" s="14">
        <v>0</v>
      </c>
      <c r="H36" s="27" t="s">
        <v>23</v>
      </c>
      <c r="I36" s="27" t="s">
        <v>23</v>
      </c>
    </row>
    <row r="37" spans="2:9" ht="20.25" customHeight="1" thickTop="1" thickBot="1">
      <c r="B37" s="8">
        <v>31</v>
      </c>
      <c r="C37" s="9"/>
      <c r="D37" s="160">
        <v>16</v>
      </c>
      <c r="E37" s="161">
        <f t="shared" si="0"/>
        <v>9.25</v>
      </c>
      <c r="F37" s="162">
        <v>2.5</v>
      </c>
      <c r="G37" s="18">
        <v>0</v>
      </c>
      <c r="H37" s="19" t="s">
        <v>23</v>
      </c>
      <c r="I37" s="19" t="s">
        <v>23</v>
      </c>
    </row>
    <row r="38" spans="2:9" ht="20.25" customHeight="1" thickTop="1" thickBot="1">
      <c r="B38" s="329"/>
      <c r="C38" s="329"/>
      <c r="D38" s="132">
        <f>AVERAGE(D7:D37)</f>
        <v>9.4064516129032221</v>
      </c>
      <c r="E38" s="163">
        <f>AVERAGE(E7:E37)</f>
        <v>5.0048387096774176</v>
      </c>
      <c r="F38" s="134">
        <f>AVERAGE(F7:F37)</f>
        <v>0.60322580645161294</v>
      </c>
      <c r="G38" s="20">
        <f>SUM(G7:G37)</f>
        <v>118.2</v>
      </c>
      <c r="H38" s="21">
        <f>MAX(H7:H37)</f>
        <v>51.5</v>
      </c>
      <c r="I38" s="21" t="s">
        <v>25</v>
      </c>
    </row>
    <row r="39" spans="2:9" ht="20.25" customHeight="1" thickTop="1"/>
  </sheetData>
  <mergeCells count="9">
    <mergeCell ref="H5:I5"/>
    <mergeCell ref="D2:H3"/>
    <mergeCell ref="B38:C38"/>
    <mergeCell ref="B5:B6"/>
    <mergeCell ref="C5:C6"/>
    <mergeCell ref="D5:D6"/>
    <mergeCell ref="E5:E6"/>
    <mergeCell ref="F5:F6"/>
    <mergeCell ref="G5:G6"/>
  </mergeCells>
  <conditionalFormatting sqref="D7:D37">
    <cfRule type="top10" dxfId="72" priority="5" bottom="1" rank="1"/>
    <cfRule type="top10" dxfId="71" priority="6" rank="1"/>
  </conditionalFormatting>
  <conditionalFormatting sqref="F7:F37">
    <cfRule type="top10" dxfId="70" priority="3" bottom="1" rank="1"/>
    <cfRule type="top10" dxfId="69" priority="4" rank="1"/>
  </conditionalFormatting>
  <conditionalFormatting sqref="G7:G37">
    <cfRule type="top10" dxfId="68" priority="2" rank="1"/>
  </conditionalFormatting>
  <conditionalFormatting sqref="H7 H19:H37 I20:I25">
    <cfRule type="top10" dxfId="67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" customWidth="1"/>
    <col min="5" max="5" width="12.28515625" style="4" customWidth="1"/>
    <col min="6" max="6" width="12.28515625" style="5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91" t="s">
        <v>18</v>
      </c>
      <c r="E2" s="392"/>
      <c r="F2" s="392"/>
      <c r="G2" s="392"/>
      <c r="H2" s="393"/>
    </row>
    <row r="3" spans="2:9" ht="20.25" customHeight="1" thickBot="1">
      <c r="D3" s="394"/>
      <c r="E3" s="395"/>
      <c r="F3" s="395"/>
      <c r="G3" s="395"/>
      <c r="H3" s="396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97" t="s">
        <v>2</v>
      </c>
      <c r="E5" s="398" t="s">
        <v>7</v>
      </c>
      <c r="F5" s="399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97"/>
      <c r="E6" s="398"/>
      <c r="F6" s="399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1">
        <v>22</v>
      </c>
      <c r="E7" s="12">
        <f>AVERAGE(D7,F7)</f>
        <v>18.05</v>
      </c>
      <c r="F7" s="13">
        <v>14.1</v>
      </c>
      <c r="G7" s="14">
        <v>2</v>
      </c>
      <c r="H7" s="230" t="s">
        <v>31</v>
      </c>
      <c r="I7" s="230" t="s">
        <v>31</v>
      </c>
    </row>
    <row r="8" spans="2:9" ht="20.25" customHeight="1" thickTop="1" thickBot="1">
      <c r="B8" s="23">
        <v>2</v>
      </c>
      <c r="C8" s="9"/>
      <c r="D8" s="11">
        <v>25.8</v>
      </c>
      <c r="E8" s="12">
        <f t="shared" ref="E8:E37" si="0">AVERAGE(D8,F8)</f>
        <v>20.100000000000001</v>
      </c>
      <c r="F8" s="13">
        <v>14.4</v>
      </c>
      <c r="G8" s="14">
        <v>0</v>
      </c>
      <c r="H8" s="231" t="s">
        <v>31</v>
      </c>
      <c r="I8" s="231" t="s">
        <v>31</v>
      </c>
    </row>
    <row r="9" spans="2:9" ht="20.25" customHeight="1" thickTop="1" thickBot="1">
      <c r="B9" s="23">
        <v>3</v>
      </c>
      <c r="C9" s="9"/>
      <c r="D9" s="11">
        <v>23</v>
      </c>
      <c r="E9" s="12">
        <f t="shared" si="0"/>
        <v>19.75</v>
      </c>
      <c r="F9" s="13">
        <v>16.5</v>
      </c>
      <c r="G9" s="14">
        <v>7</v>
      </c>
      <c r="H9" s="232" t="s">
        <v>31</v>
      </c>
      <c r="I9" s="232" t="s">
        <v>31</v>
      </c>
    </row>
    <row r="10" spans="2:9" ht="20.25" customHeight="1" thickTop="1" thickBot="1">
      <c r="B10" s="23">
        <v>4</v>
      </c>
      <c r="C10" s="9"/>
      <c r="D10" s="11">
        <v>20.7</v>
      </c>
      <c r="E10" s="12">
        <f t="shared" si="0"/>
        <v>16.350000000000001</v>
      </c>
      <c r="F10" s="13">
        <v>12</v>
      </c>
      <c r="G10" s="14">
        <v>67</v>
      </c>
      <c r="H10" s="232" t="s">
        <v>31</v>
      </c>
      <c r="I10" s="232" t="s">
        <v>31</v>
      </c>
    </row>
    <row r="11" spans="2:9" ht="20.25" customHeight="1" thickTop="1" thickBot="1">
      <c r="B11" s="23">
        <v>5</v>
      </c>
      <c r="C11" s="9"/>
      <c r="D11" s="11">
        <v>19.899999999999999</v>
      </c>
      <c r="E11" s="12">
        <f t="shared" si="0"/>
        <v>14.2</v>
      </c>
      <c r="F11" s="13">
        <v>8.5</v>
      </c>
      <c r="G11" s="14">
        <v>0</v>
      </c>
      <c r="H11" s="233" t="s">
        <v>31</v>
      </c>
      <c r="I11" s="233" t="s">
        <v>31</v>
      </c>
    </row>
    <row r="12" spans="2:9" ht="20.25" customHeight="1" thickTop="1" thickBot="1">
      <c r="B12" s="23">
        <v>6</v>
      </c>
      <c r="C12" s="9"/>
      <c r="D12" s="11">
        <v>20.6</v>
      </c>
      <c r="E12" s="12">
        <f t="shared" si="0"/>
        <v>14.850000000000001</v>
      </c>
      <c r="F12" s="13">
        <v>9.1</v>
      </c>
      <c r="G12" s="14">
        <v>0</v>
      </c>
      <c r="H12" s="234" t="s">
        <v>31</v>
      </c>
      <c r="I12" s="234" t="s">
        <v>31</v>
      </c>
    </row>
    <row r="13" spans="2:9" ht="20.25" customHeight="1" thickTop="1" thickBot="1">
      <c r="B13" s="23">
        <v>7</v>
      </c>
      <c r="C13" s="9"/>
      <c r="D13" s="11">
        <v>20.5</v>
      </c>
      <c r="E13" s="12">
        <f t="shared" si="0"/>
        <v>13.2</v>
      </c>
      <c r="F13" s="13">
        <v>5.9</v>
      </c>
      <c r="G13" s="14">
        <v>0</v>
      </c>
      <c r="H13" s="235" t="s">
        <v>31</v>
      </c>
      <c r="I13" s="235" t="s">
        <v>31</v>
      </c>
    </row>
    <row r="14" spans="2:9" ht="20.25" customHeight="1" thickTop="1" thickBot="1">
      <c r="B14" s="23">
        <v>8</v>
      </c>
      <c r="C14" s="9"/>
      <c r="D14" s="11">
        <v>20.7</v>
      </c>
      <c r="E14" s="12">
        <f t="shared" si="0"/>
        <v>13.95</v>
      </c>
      <c r="F14" s="13">
        <v>7.2</v>
      </c>
      <c r="G14" s="14">
        <v>0</v>
      </c>
      <c r="H14" s="236" t="s">
        <v>31</v>
      </c>
      <c r="I14" s="236" t="s">
        <v>31</v>
      </c>
    </row>
    <row r="15" spans="2:9" ht="20.25" customHeight="1" thickTop="1" thickBot="1">
      <c r="B15" s="23">
        <v>9</v>
      </c>
      <c r="C15" s="9"/>
      <c r="D15" s="11">
        <v>20.3</v>
      </c>
      <c r="E15" s="12">
        <f t="shared" si="0"/>
        <v>13.65</v>
      </c>
      <c r="F15" s="13">
        <v>7</v>
      </c>
      <c r="G15" s="14">
        <v>0</v>
      </c>
      <c r="H15" s="237" t="s">
        <v>31</v>
      </c>
      <c r="I15" s="237" t="s">
        <v>31</v>
      </c>
    </row>
    <row r="16" spans="2:9" ht="20.25" customHeight="1" thickTop="1" thickBot="1">
      <c r="B16" s="23">
        <v>10</v>
      </c>
      <c r="C16" s="9"/>
      <c r="D16" s="11">
        <v>17.2</v>
      </c>
      <c r="E16" s="12">
        <f t="shared" si="0"/>
        <v>11.25</v>
      </c>
      <c r="F16" s="13">
        <v>5.3</v>
      </c>
      <c r="G16" s="14">
        <v>0</v>
      </c>
      <c r="H16" s="22">
        <v>37</v>
      </c>
      <c r="I16" s="238" t="s">
        <v>21</v>
      </c>
    </row>
    <row r="17" spans="2:9" ht="20.25" customHeight="1" thickTop="1" thickBot="1">
      <c r="B17" s="23">
        <v>11</v>
      </c>
      <c r="C17" s="9"/>
      <c r="D17" s="11">
        <v>14</v>
      </c>
      <c r="E17" s="12">
        <f t="shared" si="0"/>
        <v>8.1</v>
      </c>
      <c r="F17" s="13">
        <v>2.2000000000000002</v>
      </c>
      <c r="G17" s="14">
        <v>0</v>
      </c>
      <c r="H17" s="22">
        <v>29</v>
      </c>
      <c r="I17" s="239" t="s">
        <v>21</v>
      </c>
    </row>
    <row r="18" spans="2:9" ht="20.25" customHeight="1" thickTop="1" thickBot="1">
      <c r="B18" s="23">
        <v>12</v>
      </c>
      <c r="C18" s="9"/>
      <c r="D18" s="11">
        <v>17.2</v>
      </c>
      <c r="E18" s="12">
        <f t="shared" si="0"/>
        <v>8.6</v>
      </c>
      <c r="F18" s="13">
        <v>0</v>
      </c>
      <c r="G18" s="14">
        <v>0</v>
      </c>
      <c r="H18" s="240" t="s">
        <v>23</v>
      </c>
      <c r="I18" s="240" t="s">
        <v>23</v>
      </c>
    </row>
    <row r="19" spans="2:9" ht="20.25" customHeight="1" thickTop="1" thickBot="1">
      <c r="B19" s="23">
        <v>13</v>
      </c>
      <c r="C19" s="9"/>
      <c r="D19" s="11">
        <v>17.8</v>
      </c>
      <c r="E19" s="12">
        <f t="shared" si="0"/>
        <v>10.1</v>
      </c>
      <c r="F19" s="13">
        <v>2.4</v>
      </c>
      <c r="G19" s="14">
        <v>0</v>
      </c>
      <c r="H19" s="241" t="s">
        <v>23</v>
      </c>
      <c r="I19" s="241" t="s">
        <v>23</v>
      </c>
    </row>
    <row r="20" spans="2:9" ht="20.25" customHeight="1" thickTop="1" thickBot="1">
      <c r="B20" s="23">
        <v>14</v>
      </c>
      <c r="C20" s="9"/>
      <c r="D20" s="11">
        <v>19.100000000000001</v>
      </c>
      <c r="E20" s="12">
        <f t="shared" si="0"/>
        <v>13.5</v>
      </c>
      <c r="F20" s="13">
        <v>7.9</v>
      </c>
      <c r="G20" s="14">
        <v>1</v>
      </c>
      <c r="H20" s="242" t="s">
        <v>23</v>
      </c>
      <c r="I20" s="242" t="s">
        <v>23</v>
      </c>
    </row>
    <row r="21" spans="2:9" ht="20.25" customHeight="1" thickTop="1" thickBot="1">
      <c r="B21" s="23">
        <v>15</v>
      </c>
      <c r="C21" s="9"/>
      <c r="D21" s="11">
        <v>16.100000000000001</v>
      </c>
      <c r="E21" s="12">
        <f t="shared" si="0"/>
        <v>13.8</v>
      </c>
      <c r="F21" s="13">
        <v>11.5</v>
      </c>
      <c r="G21" s="14">
        <v>2.4</v>
      </c>
      <c r="H21" s="243" t="s">
        <v>23</v>
      </c>
      <c r="I21" s="243" t="s">
        <v>23</v>
      </c>
    </row>
    <row r="22" spans="2:9" ht="20.25" customHeight="1" thickTop="1" thickBot="1">
      <c r="B22" s="23">
        <v>16</v>
      </c>
      <c r="C22" s="9"/>
      <c r="D22" s="11">
        <v>22.4</v>
      </c>
      <c r="E22" s="12">
        <f t="shared" si="0"/>
        <v>17.549999999999997</v>
      </c>
      <c r="F22" s="13">
        <v>12.7</v>
      </c>
      <c r="G22" s="14">
        <v>0</v>
      </c>
      <c r="H22" s="22">
        <v>24.1</v>
      </c>
      <c r="I22" s="243" t="s">
        <v>21</v>
      </c>
    </row>
    <row r="23" spans="2:9" ht="20.25" customHeight="1" thickTop="1" thickBot="1">
      <c r="B23" s="23">
        <v>17</v>
      </c>
      <c r="C23" s="9"/>
      <c r="D23" s="11">
        <v>23.3</v>
      </c>
      <c r="E23" s="12">
        <f t="shared" si="0"/>
        <v>16.100000000000001</v>
      </c>
      <c r="F23" s="13">
        <v>8.9</v>
      </c>
      <c r="G23" s="14">
        <v>0</v>
      </c>
      <c r="H23" s="243" t="s">
        <v>23</v>
      </c>
      <c r="I23" s="243" t="s">
        <v>23</v>
      </c>
    </row>
    <row r="24" spans="2:9" ht="20.25" customHeight="1" thickTop="1" thickBot="1">
      <c r="B24" s="23">
        <v>18</v>
      </c>
      <c r="C24" s="9"/>
      <c r="D24" s="11">
        <v>24.2</v>
      </c>
      <c r="E24" s="12">
        <f t="shared" si="0"/>
        <v>19.55</v>
      </c>
      <c r="F24" s="13">
        <v>14.9</v>
      </c>
      <c r="G24" s="14">
        <v>0</v>
      </c>
      <c r="H24" s="22">
        <v>32.200000000000003</v>
      </c>
      <c r="I24" s="244" t="s">
        <v>30</v>
      </c>
    </row>
    <row r="25" spans="2:9" ht="20.25" customHeight="1" thickTop="1" thickBot="1">
      <c r="B25" s="23">
        <v>19</v>
      </c>
      <c r="C25" s="9"/>
      <c r="D25" s="11">
        <v>20.3</v>
      </c>
      <c r="E25" s="12">
        <f t="shared" si="0"/>
        <v>16.850000000000001</v>
      </c>
      <c r="F25" s="13">
        <v>13.4</v>
      </c>
      <c r="G25" s="14">
        <v>8</v>
      </c>
      <c r="H25" s="22">
        <v>40.200000000000003</v>
      </c>
      <c r="I25" s="245" t="s">
        <v>30</v>
      </c>
    </row>
    <row r="26" spans="2:9" ht="20.25" customHeight="1" thickTop="1" thickBot="1">
      <c r="B26" s="23">
        <v>20</v>
      </c>
      <c r="C26" s="9"/>
      <c r="D26" s="11">
        <v>19.899999999999999</v>
      </c>
      <c r="E26" s="12">
        <f t="shared" si="0"/>
        <v>16.25</v>
      </c>
      <c r="F26" s="13">
        <v>12.6</v>
      </c>
      <c r="G26" s="14">
        <v>2.8</v>
      </c>
      <c r="H26" s="22">
        <v>24.1</v>
      </c>
      <c r="I26" s="246" t="s">
        <v>29</v>
      </c>
    </row>
    <row r="27" spans="2:9" ht="20.25" customHeight="1" thickTop="1" thickBot="1">
      <c r="B27" s="23">
        <v>21</v>
      </c>
      <c r="C27" s="9"/>
      <c r="D27" s="11">
        <v>19.3</v>
      </c>
      <c r="E27" s="12">
        <f t="shared" si="0"/>
        <v>15.2</v>
      </c>
      <c r="F27" s="13">
        <v>11.1</v>
      </c>
      <c r="G27" s="14">
        <v>0</v>
      </c>
      <c r="H27" s="22">
        <v>27.4</v>
      </c>
      <c r="I27" s="246" t="s">
        <v>37</v>
      </c>
    </row>
    <row r="28" spans="2:9" ht="20.25" customHeight="1" thickTop="1" thickBot="1">
      <c r="B28" s="23">
        <v>22</v>
      </c>
      <c r="C28" s="9"/>
      <c r="D28" s="11">
        <v>16.899999999999999</v>
      </c>
      <c r="E28" s="12">
        <f t="shared" si="0"/>
        <v>14.799999999999999</v>
      </c>
      <c r="F28" s="13">
        <v>12.7</v>
      </c>
      <c r="G28" s="14">
        <v>10.6</v>
      </c>
      <c r="H28" s="22">
        <v>35.4</v>
      </c>
      <c r="I28" s="246" t="s">
        <v>30</v>
      </c>
    </row>
    <row r="29" spans="2:9" ht="20.25" customHeight="1" thickTop="1" thickBot="1">
      <c r="B29" s="23">
        <v>23</v>
      </c>
      <c r="C29" s="9"/>
      <c r="D29" s="11">
        <v>20.2</v>
      </c>
      <c r="E29" s="12">
        <f t="shared" si="0"/>
        <v>14.95</v>
      </c>
      <c r="F29" s="13">
        <v>9.6999999999999993</v>
      </c>
      <c r="G29" s="14">
        <v>0.8</v>
      </c>
      <c r="H29" s="22">
        <v>32.200000000000003</v>
      </c>
      <c r="I29" s="247" t="s">
        <v>28</v>
      </c>
    </row>
    <row r="30" spans="2:9" ht="20.25" customHeight="1" thickTop="1" thickBot="1">
      <c r="B30" s="23">
        <v>24</v>
      </c>
      <c r="C30" s="9"/>
      <c r="D30" s="11">
        <v>19.2</v>
      </c>
      <c r="E30" s="12">
        <f t="shared" si="0"/>
        <v>14.55</v>
      </c>
      <c r="F30" s="13">
        <v>9.9</v>
      </c>
      <c r="G30" s="14">
        <v>2.8</v>
      </c>
      <c r="H30" s="22">
        <v>35.4</v>
      </c>
      <c r="I30" s="248" t="s">
        <v>37</v>
      </c>
    </row>
    <row r="31" spans="2:9" ht="20.25" customHeight="1" thickTop="1" thickBot="1">
      <c r="B31" s="23">
        <v>25</v>
      </c>
      <c r="C31" s="9"/>
      <c r="D31" s="11">
        <v>20.7</v>
      </c>
      <c r="E31" s="12">
        <f t="shared" si="0"/>
        <v>18.100000000000001</v>
      </c>
      <c r="F31" s="13">
        <v>15.5</v>
      </c>
      <c r="G31" s="14">
        <v>1.2</v>
      </c>
      <c r="H31" s="22">
        <v>38.6</v>
      </c>
      <c r="I31" s="249" t="s">
        <v>37</v>
      </c>
    </row>
    <row r="32" spans="2:9" ht="20.25" customHeight="1" thickTop="1" thickBot="1">
      <c r="B32" s="23">
        <v>26</v>
      </c>
      <c r="C32" s="9"/>
      <c r="D32" s="11">
        <v>22.4</v>
      </c>
      <c r="E32" s="12">
        <f t="shared" si="0"/>
        <v>17.399999999999999</v>
      </c>
      <c r="F32" s="13">
        <v>12.4</v>
      </c>
      <c r="G32" s="14">
        <v>0</v>
      </c>
      <c r="H32" s="22">
        <v>22.5</v>
      </c>
      <c r="I32" s="250" t="s">
        <v>30</v>
      </c>
    </row>
    <row r="33" spans="2:9" ht="20.25" customHeight="1" thickTop="1" thickBot="1">
      <c r="B33" s="23">
        <v>27</v>
      </c>
      <c r="C33" s="9"/>
      <c r="D33" s="11">
        <v>20.7</v>
      </c>
      <c r="E33" s="12">
        <f t="shared" si="0"/>
        <v>14.85</v>
      </c>
      <c r="F33" s="13">
        <v>9</v>
      </c>
      <c r="G33" s="14">
        <v>0</v>
      </c>
      <c r="H33" s="251" t="s">
        <v>23</v>
      </c>
      <c r="I33" s="251" t="s">
        <v>23</v>
      </c>
    </row>
    <row r="34" spans="2:9" ht="20.25" customHeight="1" thickTop="1" thickBot="1">
      <c r="B34" s="23">
        <v>28</v>
      </c>
      <c r="C34" s="9"/>
      <c r="D34" s="11">
        <v>21.6</v>
      </c>
      <c r="E34" s="12">
        <f t="shared" si="0"/>
        <v>15.850000000000001</v>
      </c>
      <c r="F34" s="13">
        <v>10.1</v>
      </c>
      <c r="G34" s="14">
        <v>0</v>
      </c>
      <c r="H34" s="22">
        <v>30.6</v>
      </c>
      <c r="I34" s="251" t="s">
        <v>28</v>
      </c>
    </row>
    <row r="35" spans="2:9" ht="20.25" customHeight="1" thickTop="1" thickBot="1">
      <c r="B35" s="23">
        <v>29</v>
      </c>
      <c r="C35" s="9"/>
      <c r="D35" s="11">
        <v>12.3</v>
      </c>
      <c r="E35" s="12">
        <f t="shared" si="0"/>
        <v>9.6000000000000014</v>
      </c>
      <c r="F35" s="13">
        <v>6.9</v>
      </c>
      <c r="G35" s="14">
        <v>0</v>
      </c>
      <c r="H35" s="22">
        <v>38.6</v>
      </c>
      <c r="I35" s="252" t="s">
        <v>21</v>
      </c>
    </row>
    <row r="36" spans="2:9" ht="20.25" customHeight="1" thickTop="1" thickBot="1">
      <c r="B36" s="23">
        <v>30</v>
      </c>
      <c r="C36" s="9"/>
      <c r="D36" s="11">
        <v>14.8</v>
      </c>
      <c r="E36" s="12">
        <f t="shared" si="0"/>
        <v>8.6</v>
      </c>
      <c r="F36" s="13">
        <v>2.4</v>
      </c>
      <c r="G36" s="14">
        <v>0</v>
      </c>
      <c r="H36" s="22">
        <v>25.7</v>
      </c>
      <c r="I36" s="253" t="s">
        <v>25</v>
      </c>
    </row>
    <row r="37" spans="2:9" ht="20.25" customHeight="1" thickTop="1" thickBot="1">
      <c r="B37" s="23">
        <v>31</v>
      </c>
      <c r="C37" s="9"/>
      <c r="D37" s="15">
        <v>16.3</v>
      </c>
      <c r="E37" s="16">
        <f t="shared" si="0"/>
        <v>7.95</v>
      </c>
      <c r="F37" s="17">
        <v>-0.4</v>
      </c>
      <c r="G37" s="18">
        <v>0</v>
      </c>
      <c r="H37" s="19" t="s">
        <v>23</v>
      </c>
      <c r="I37" s="19" t="s">
        <v>23</v>
      </c>
    </row>
    <row r="38" spans="2:9" ht="20.25" customHeight="1" thickTop="1" thickBot="1">
      <c r="B38" s="329"/>
      <c r="C38" s="329"/>
      <c r="D38" s="132">
        <f>AVERAGE(D7:D37)</f>
        <v>19.658064516129027</v>
      </c>
      <c r="E38" s="163">
        <f>AVERAGE(E7:E37)</f>
        <v>14.438709677419357</v>
      </c>
      <c r="F38" s="134">
        <f>AVERAGE(F7:F37)</f>
        <v>9.2193548387096786</v>
      </c>
      <c r="G38" s="20">
        <f>SUM(G7:G37)</f>
        <v>105.6</v>
      </c>
      <c r="H38" s="21">
        <f>MAX(H7:H37)</f>
        <v>40.200000000000003</v>
      </c>
      <c r="I38" s="21" t="s">
        <v>30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17" priority="5" bottom="1" rank="1"/>
    <cfRule type="top10" dxfId="16" priority="6" rank="1"/>
  </conditionalFormatting>
  <conditionalFormatting sqref="F7:F37">
    <cfRule type="top10" dxfId="15" priority="3" bottom="1" rank="1"/>
    <cfRule type="top10" dxfId="14" priority="4" rank="1"/>
  </conditionalFormatting>
  <conditionalFormatting sqref="G7:G37">
    <cfRule type="top10" dxfId="13" priority="2" rank="1"/>
  </conditionalFormatting>
  <conditionalFormatting sqref="H7:H37 I7">
    <cfRule type="top10" dxfId="12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" customWidth="1"/>
    <col min="5" max="5" width="12.28515625" style="4" customWidth="1"/>
    <col min="6" max="6" width="12.28515625" style="5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00" t="s">
        <v>19</v>
      </c>
      <c r="E2" s="401"/>
      <c r="F2" s="401"/>
      <c r="G2" s="401"/>
      <c r="H2" s="402"/>
    </row>
    <row r="3" spans="2:9" ht="20.25" customHeight="1" thickBot="1">
      <c r="D3" s="403"/>
      <c r="E3" s="404"/>
      <c r="F3" s="404"/>
      <c r="G3" s="404"/>
      <c r="H3" s="405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97" t="s">
        <v>2</v>
      </c>
      <c r="E5" s="398" t="s">
        <v>7</v>
      </c>
      <c r="F5" s="399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97"/>
      <c r="E6" s="398"/>
      <c r="F6" s="399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1">
        <v>16.399999999999999</v>
      </c>
      <c r="E7" s="12">
        <f>AVERAGE(D7,F7)</f>
        <v>9.25</v>
      </c>
      <c r="F7" s="13">
        <v>2.1</v>
      </c>
      <c r="G7" s="14">
        <v>0</v>
      </c>
      <c r="H7" s="254" t="s">
        <v>23</v>
      </c>
      <c r="I7" s="254" t="s">
        <v>23</v>
      </c>
    </row>
    <row r="8" spans="2:9" ht="20.25" customHeight="1" thickTop="1" thickBot="1">
      <c r="B8" s="23">
        <v>2</v>
      </c>
      <c r="C8" s="9"/>
      <c r="D8" s="11">
        <v>21.4</v>
      </c>
      <c r="E8" s="12">
        <f t="shared" ref="E8:E36" si="0">AVERAGE(D8,F8)</f>
        <v>14.299999999999999</v>
      </c>
      <c r="F8" s="13">
        <v>7.2</v>
      </c>
      <c r="G8" s="14">
        <v>0.2</v>
      </c>
      <c r="H8" s="22">
        <v>25.7</v>
      </c>
      <c r="I8" s="255" t="s">
        <v>33</v>
      </c>
    </row>
    <row r="9" spans="2:9" ht="20.25" customHeight="1" thickTop="1" thickBot="1">
      <c r="B9" s="23">
        <v>3</v>
      </c>
      <c r="C9" s="9"/>
      <c r="D9" s="11">
        <v>16.2</v>
      </c>
      <c r="E9" s="12">
        <f t="shared" si="0"/>
        <v>11.7</v>
      </c>
      <c r="F9" s="13">
        <v>7.2</v>
      </c>
      <c r="G9" s="14">
        <v>0</v>
      </c>
      <c r="H9" s="22">
        <v>22.5</v>
      </c>
      <c r="I9" s="256" t="s">
        <v>24</v>
      </c>
    </row>
    <row r="10" spans="2:9" ht="20.25" customHeight="1" thickTop="1" thickBot="1">
      <c r="B10" s="23">
        <v>4</v>
      </c>
      <c r="C10" s="9"/>
      <c r="D10" s="11">
        <v>10.9</v>
      </c>
      <c r="E10" s="12">
        <f t="shared" si="0"/>
        <v>9.25</v>
      </c>
      <c r="F10" s="13">
        <v>7.6</v>
      </c>
      <c r="G10" s="14">
        <v>18.8</v>
      </c>
      <c r="H10" s="22">
        <v>32.200000000000003</v>
      </c>
      <c r="I10" s="256" t="s">
        <v>21</v>
      </c>
    </row>
    <row r="11" spans="2:9" ht="20.25" customHeight="1" thickTop="1" thickBot="1">
      <c r="B11" s="23">
        <v>5</v>
      </c>
      <c r="C11" s="9"/>
      <c r="D11" s="11">
        <v>15.8</v>
      </c>
      <c r="E11" s="12">
        <f t="shared" si="0"/>
        <v>12.75</v>
      </c>
      <c r="F11" s="13">
        <v>9.6999999999999993</v>
      </c>
      <c r="G11" s="14">
        <v>8.1999999999999993</v>
      </c>
      <c r="H11" s="22">
        <v>41.8</v>
      </c>
      <c r="I11" s="257" t="s">
        <v>21</v>
      </c>
    </row>
    <row r="12" spans="2:9" ht="20.25" customHeight="1" thickTop="1" thickBot="1">
      <c r="B12" s="23">
        <v>6</v>
      </c>
      <c r="C12" s="9"/>
      <c r="D12" s="11">
        <v>19.899999999999999</v>
      </c>
      <c r="E12" s="12">
        <f t="shared" si="0"/>
        <v>14.799999999999999</v>
      </c>
      <c r="F12" s="13">
        <v>9.6999999999999993</v>
      </c>
      <c r="G12" s="14">
        <v>0</v>
      </c>
      <c r="H12" s="258">
        <v>24.1</v>
      </c>
      <c r="I12" s="259" t="s">
        <v>24</v>
      </c>
    </row>
    <row r="13" spans="2:9" ht="20.25" customHeight="1" thickTop="1" thickBot="1">
      <c r="B13" s="23">
        <v>7</v>
      </c>
      <c r="C13" s="9"/>
      <c r="D13" s="11">
        <v>19.3</v>
      </c>
      <c r="E13" s="12">
        <f t="shared" si="0"/>
        <v>13.2</v>
      </c>
      <c r="F13" s="13">
        <v>7.1</v>
      </c>
      <c r="G13" s="14">
        <v>0.2</v>
      </c>
      <c r="H13" s="259" t="s">
        <v>23</v>
      </c>
      <c r="I13" s="259" t="s">
        <v>23</v>
      </c>
    </row>
    <row r="14" spans="2:9" ht="20.25" customHeight="1" thickTop="1" thickBot="1">
      <c r="B14" s="23">
        <v>8</v>
      </c>
      <c r="C14" s="9"/>
      <c r="D14" s="11">
        <v>16.3</v>
      </c>
      <c r="E14" s="12">
        <f t="shared" si="0"/>
        <v>11.8</v>
      </c>
      <c r="F14" s="13">
        <v>7.3</v>
      </c>
      <c r="G14" s="14">
        <v>1.8</v>
      </c>
      <c r="H14" s="259" t="s">
        <v>39</v>
      </c>
      <c r="I14" s="259" t="s">
        <v>33</v>
      </c>
    </row>
    <row r="15" spans="2:9" ht="20.25" customHeight="1" thickTop="1" thickBot="1">
      <c r="B15" s="23">
        <v>9</v>
      </c>
      <c r="C15" s="9"/>
      <c r="D15" s="11">
        <v>11.5</v>
      </c>
      <c r="E15" s="12">
        <f t="shared" si="0"/>
        <v>8.3000000000000007</v>
      </c>
      <c r="F15" s="13">
        <v>5.0999999999999996</v>
      </c>
      <c r="G15" s="14">
        <v>0.8</v>
      </c>
      <c r="H15" s="260" t="s">
        <v>23</v>
      </c>
      <c r="I15" s="260" t="s">
        <v>23</v>
      </c>
    </row>
    <row r="16" spans="2:9" ht="20.25" customHeight="1" thickTop="1" thickBot="1">
      <c r="B16" s="23">
        <v>10</v>
      </c>
      <c r="C16" s="9"/>
      <c r="D16" s="11">
        <v>12.9</v>
      </c>
      <c r="E16" s="12">
        <f t="shared" si="0"/>
        <v>10.3</v>
      </c>
      <c r="F16" s="13">
        <v>7.7</v>
      </c>
      <c r="G16" s="14">
        <v>1.8</v>
      </c>
      <c r="H16" s="22">
        <v>49.9</v>
      </c>
      <c r="I16" s="261" t="s">
        <v>21</v>
      </c>
    </row>
    <row r="17" spans="2:9" ht="20.25" customHeight="1" thickTop="1" thickBot="1">
      <c r="B17" s="23">
        <v>11</v>
      </c>
      <c r="C17" s="9"/>
      <c r="D17" s="11">
        <v>14.3</v>
      </c>
      <c r="E17" s="12">
        <f t="shared" si="0"/>
        <v>12.8</v>
      </c>
      <c r="F17" s="13">
        <v>11.3</v>
      </c>
      <c r="G17" s="14">
        <v>0</v>
      </c>
      <c r="H17" s="22">
        <v>56.3</v>
      </c>
      <c r="I17" s="262" t="s">
        <v>21</v>
      </c>
    </row>
    <row r="18" spans="2:9" ht="20.25" customHeight="1" thickTop="1" thickBot="1">
      <c r="B18" s="23">
        <v>12</v>
      </c>
      <c r="C18" s="9"/>
      <c r="D18" s="11">
        <v>17.3</v>
      </c>
      <c r="E18" s="12">
        <f t="shared" si="0"/>
        <v>14.4</v>
      </c>
      <c r="F18" s="13">
        <v>11.5</v>
      </c>
      <c r="G18" s="14">
        <v>0</v>
      </c>
      <c r="H18" s="22">
        <v>38.6</v>
      </c>
      <c r="I18" s="263" t="s">
        <v>36</v>
      </c>
    </row>
    <row r="19" spans="2:9" ht="20.25" customHeight="1" thickTop="1" thickBot="1">
      <c r="B19" s="23">
        <v>13</v>
      </c>
      <c r="C19" s="9"/>
      <c r="D19" s="11">
        <v>16.600000000000001</v>
      </c>
      <c r="E19" s="12">
        <f t="shared" si="0"/>
        <v>12.450000000000001</v>
      </c>
      <c r="F19" s="13">
        <v>8.3000000000000007</v>
      </c>
      <c r="G19" s="14">
        <v>0</v>
      </c>
      <c r="H19" s="22">
        <v>29</v>
      </c>
      <c r="I19" s="264" t="s">
        <v>21</v>
      </c>
    </row>
    <row r="20" spans="2:9" ht="20.25" customHeight="1" thickTop="1" thickBot="1">
      <c r="B20" s="23">
        <v>14</v>
      </c>
      <c r="C20" s="9"/>
      <c r="D20" s="11">
        <v>10.199999999999999</v>
      </c>
      <c r="E20" s="12">
        <f t="shared" si="0"/>
        <v>7.8999999999999995</v>
      </c>
      <c r="F20" s="13">
        <v>5.6</v>
      </c>
      <c r="G20" s="14">
        <v>0.2</v>
      </c>
      <c r="H20" s="22">
        <v>54.7</v>
      </c>
      <c r="I20" s="265" t="s">
        <v>21</v>
      </c>
    </row>
    <row r="21" spans="2:9" ht="20.25" customHeight="1" thickTop="1" thickBot="1">
      <c r="B21" s="23">
        <v>15</v>
      </c>
      <c r="C21" s="9"/>
      <c r="D21" s="11">
        <v>6.4</v>
      </c>
      <c r="E21" s="12">
        <f t="shared" si="0"/>
        <v>2.75</v>
      </c>
      <c r="F21" s="13">
        <v>-0.9</v>
      </c>
      <c r="G21" s="14">
        <v>0.4</v>
      </c>
      <c r="H21" s="22">
        <v>35.4</v>
      </c>
      <c r="I21" s="266" t="s">
        <v>21</v>
      </c>
    </row>
    <row r="22" spans="2:9" ht="20.25" customHeight="1" thickTop="1" thickBot="1">
      <c r="B22" s="23">
        <v>16</v>
      </c>
      <c r="C22" s="9"/>
      <c r="D22" s="11">
        <v>6.8</v>
      </c>
      <c r="E22" s="12">
        <f t="shared" si="0"/>
        <v>2.4500000000000002</v>
      </c>
      <c r="F22" s="13">
        <v>-1.9</v>
      </c>
      <c r="G22" s="14">
        <v>0</v>
      </c>
      <c r="H22" s="267" t="s">
        <v>23</v>
      </c>
      <c r="I22" s="267" t="s">
        <v>23</v>
      </c>
    </row>
    <row r="23" spans="2:9" ht="20.25" customHeight="1" thickTop="1" thickBot="1">
      <c r="B23" s="23">
        <v>17</v>
      </c>
      <c r="C23" s="9"/>
      <c r="D23" s="11">
        <v>7.5</v>
      </c>
      <c r="E23" s="12">
        <f t="shared" si="0"/>
        <v>4.55</v>
      </c>
      <c r="F23" s="13">
        <v>1.6</v>
      </c>
      <c r="G23" s="14">
        <v>1.8</v>
      </c>
      <c r="H23" s="268" t="s">
        <v>23</v>
      </c>
      <c r="I23" s="268" t="s">
        <v>23</v>
      </c>
    </row>
    <row r="24" spans="2:9" ht="20.25" customHeight="1" thickTop="1" thickBot="1">
      <c r="B24" s="23">
        <v>18</v>
      </c>
      <c r="C24" s="9"/>
      <c r="D24" s="11">
        <v>12.4</v>
      </c>
      <c r="E24" s="12">
        <f t="shared" si="0"/>
        <v>8.35</v>
      </c>
      <c r="F24" s="13">
        <v>4.3</v>
      </c>
      <c r="G24" s="14">
        <v>1.2</v>
      </c>
      <c r="H24" s="22">
        <v>38.6</v>
      </c>
      <c r="I24" s="269" t="s">
        <v>21</v>
      </c>
    </row>
    <row r="25" spans="2:9" ht="20.25" customHeight="1" thickTop="1" thickBot="1">
      <c r="B25" s="23">
        <v>19</v>
      </c>
      <c r="C25" s="9"/>
      <c r="D25" s="11">
        <v>11.1</v>
      </c>
      <c r="E25" s="12">
        <f t="shared" si="0"/>
        <v>6.6999999999999993</v>
      </c>
      <c r="F25" s="13">
        <v>2.2999999999999998</v>
      </c>
      <c r="G25" s="14">
        <v>0</v>
      </c>
      <c r="H25" s="22">
        <v>46.7</v>
      </c>
      <c r="I25" s="270" t="s">
        <v>21</v>
      </c>
    </row>
    <row r="26" spans="2:9" ht="20.25" customHeight="1" thickTop="1" thickBot="1">
      <c r="B26" s="23">
        <v>20</v>
      </c>
      <c r="C26" s="9"/>
      <c r="D26" s="11">
        <v>5.0999999999999996</v>
      </c>
      <c r="E26" s="12">
        <f t="shared" si="0"/>
        <v>3</v>
      </c>
      <c r="F26" s="13">
        <v>0.9</v>
      </c>
      <c r="G26" s="14">
        <v>0</v>
      </c>
      <c r="H26" s="22">
        <v>38.6</v>
      </c>
      <c r="I26" s="271" t="s">
        <v>21</v>
      </c>
    </row>
    <row r="27" spans="2:9" ht="20.25" customHeight="1" thickTop="1" thickBot="1">
      <c r="B27" s="23">
        <v>21</v>
      </c>
      <c r="C27" s="9"/>
      <c r="D27" s="11">
        <v>5.3</v>
      </c>
      <c r="E27" s="12">
        <f t="shared" si="0"/>
        <v>3.7</v>
      </c>
      <c r="F27" s="13">
        <v>2.1</v>
      </c>
      <c r="G27" s="14">
        <v>10.4</v>
      </c>
      <c r="H27" s="22">
        <v>33.799999999999997</v>
      </c>
      <c r="I27" s="272" t="s">
        <v>24</v>
      </c>
    </row>
    <row r="28" spans="2:9" ht="20.25" customHeight="1" thickTop="1" thickBot="1">
      <c r="B28" s="23">
        <v>22</v>
      </c>
      <c r="C28" s="9"/>
      <c r="D28" s="11">
        <v>3.8</v>
      </c>
      <c r="E28" s="12">
        <f t="shared" si="0"/>
        <v>1.8499999999999999</v>
      </c>
      <c r="F28" s="13">
        <v>-0.1</v>
      </c>
      <c r="G28" s="14">
        <v>2.2000000000000002</v>
      </c>
      <c r="H28" s="22">
        <v>40.200000000000003</v>
      </c>
      <c r="I28" s="273" t="s">
        <v>21</v>
      </c>
    </row>
    <row r="29" spans="2:9" ht="20.25" customHeight="1" thickTop="1" thickBot="1">
      <c r="B29" s="23">
        <v>23</v>
      </c>
      <c r="C29" s="9"/>
      <c r="D29" s="11">
        <v>6.4</v>
      </c>
      <c r="E29" s="12">
        <f t="shared" si="0"/>
        <v>3.6</v>
      </c>
      <c r="F29" s="13">
        <v>0.8</v>
      </c>
      <c r="G29" s="14">
        <v>0</v>
      </c>
      <c r="H29" s="22">
        <v>45.1</v>
      </c>
      <c r="I29" s="274" t="s">
        <v>21</v>
      </c>
    </row>
    <row r="30" spans="2:9" ht="20.25" customHeight="1" thickTop="1" thickBot="1">
      <c r="B30" s="23">
        <v>24</v>
      </c>
      <c r="C30" s="9"/>
      <c r="D30" s="11">
        <v>6.1</v>
      </c>
      <c r="E30" s="12">
        <f t="shared" si="0"/>
        <v>3.4</v>
      </c>
      <c r="F30" s="13">
        <v>0.7</v>
      </c>
      <c r="G30" s="14">
        <v>0</v>
      </c>
      <c r="H30" s="22">
        <v>48.3</v>
      </c>
      <c r="I30" s="275" t="s">
        <v>21</v>
      </c>
    </row>
    <row r="31" spans="2:9" ht="20.25" customHeight="1" thickTop="1" thickBot="1">
      <c r="B31" s="23">
        <v>25</v>
      </c>
      <c r="C31" s="9"/>
      <c r="D31" s="11">
        <v>5.8</v>
      </c>
      <c r="E31" s="12">
        <f t="shared" si="0"/>
        <v>3.1</v>
      </c>
      <c r="F31" s="13">
        <v>0.4</v>
      </c>
      <c r="G31" s="14">
        <v>0</v>
      </c>
      <c r="H31" s="22">
        <v>37</v>
      </c>
      <c r="I31" s="276" t="s">
        <v>21</v>
      </c>
    </row>
    <row r="32" spans="2:9" ht="20.25" customHeight="1" thickTop="1" thickBot="1">
      <c r="B32" s="23">
        <v>26</v>
      </c>
      <c r="C32" s="9"/>
      <c r="D32" s="11">
        <v>7.2</v>
      </c>
      <c r="E32" s="12">
        <f t="shared" si="0"/>
        <v>2.4000000000000004</v>
      </c>
      <c r="F32" s="13">
        <v>-2.4</v>
      </c>
      <c r="G32" s="14">
        <v>0</v>
      </c>
      <c r="H32" s="22">
        <v>29</v>
      </c>
      <c r="I32" s="277" t="s">
        <v>21</v>
      </c>
    </row>
    <row r="33" spans="2:9" ht="20.25" customHeight="1" thickTop="1" thickBot="1">
      <c r="B33" s="23">
        <v>27</v>
      </c>
      <c r="C33" s="9"/>
      <c r="D33" s="11">
        <v>7.9</v>
      </c>
      <c r="E33" s="12">
        <f t="shared" si="0"/>
        <v>1.4000000000000004</v>
      </c>
      <c r="F33" s="13">
        <v>-5.0999999999999996</v>
      </c>
      <c r="G33" s="14">
        <v>0</v>
      </c>
      <c r="H33" s="22">
        <v>24.1</v>
      </c>
      <c r="I33" s="278" t="s">
        <v>21</v>
      </c>
    </row>
    <row r="34" spans="2:9" ht="20.25" customHeight="1" thickTop="1" thickBot="1">
      <c r="B34" s="23">
        <v>28</v>
      </c>
      <c r="C34" s="9"/>
      <c r="D34" s="11">
        <v>6.8</v>
      </c>
      <c r="E34" s="12">
        <f t="shared" si="0"/>
        <v>0.10000000000000009</v>
      </c>
      <c r="F34" s="13">
        <v>-6.6</v>
      </c>
      <c r="G34" s="14">
        <v>0</v>
      </c>
      <c r="H34" s="279" t="s">
        <v>23</v>
      </c>
      <c r="I34" s="279" t="s">
        <v>23</v>
      </c>
    </row>
    <row r="35" spans="2:9" ht="20.25" customHeight="1" thickTop="1" thickBot="1">
      <c r="B35" s="23">
        <v>29</v>
      </c>
      <c r="C35" s="9"/>
      <c r="D35" s="11">
        <v>8.4</v>
      </c>
      <c r="E35" s="12">
        <f t="shared" si="0"/>
        <v>1.9500000000000002</v>
      </c>
      <c r="F35" s="13">
        <v>-4.5</v>
      </c>
      <c r="G35" s="14">
        <v>0</v>
      </c>
      <c r="H35" s="280" t="s">
        <v>23</v>
      </c>
      <c r="I35" s="280" t="s">
        <v>23</v>
      </c>
    </row>
    <row r="36" spans="2:9" ht="20.25" customHeight="1" thickTop="1" thickBot="1">
      <c r="B36" s="23">
        <v>30</v>
      </c>
      <c r="C36" s="9"/>
      <c r="D36" s="11">
        <v>7.4</v>
      </c>
      <c r="E36" s="12">
        <f t="shared" si="0"/>
        <v>3.8000000000000003</v>
      </c>
      <c r="F36" s="13">
        <v>0.2</v>
      </c>
      <c r="G36" s="14">
        <v>0</v>
      </c>
      <c r="H36" s="22">
        <v>48.3</v>
      </c>
      <c r="I36" s="281" t="s">
        <v>36</v>
      </c>
    </row>
    <row r="37" spans="2:9" ht="20.25" customHeight="1" thickTop="1" thickBot="1">
      <c r="B37" s="329"/>
      <c r="C37" s="329"/>
      <c r="D37" s="132">
        <f>AVERAGE(D7:D36)</f>
        <v>11.113333333333335</v>
      </c>
      <c r="E37" s="163">
        <f>AVERAGE(E7:E36)</f>
        <v>7.2099999999999982</v>
      </c>
      <c r="F37" s="134">
        <f>AVERAGE(F7:F36)</f>
        <v>3.3066666666666662</v>
      </c>
      <c r="G37" s="20">
        <f>SUM(G7:G36)</f>
        <v>48</v>
      </c>
      <c r="H37" s="21">
        <f>MAX(H7:H36)</f>
        <v>56.3</v>
      </c>
      <c r="I37" s="21" t="s">
        <v>21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11" priority="7" bottom="1" rank="1"/>
    <cfRule type="top10" dxfId="10" priority="8" rank="1"/>
  </conditionalFormatting>
  <conditionalFormatting sqref="F7:F36">
    <cfRule type="top10" dxfId="9" priority="9" bottom="1" rank="1"/>
    <cfRule type="top10" dxfId="8" priority="10" rank="1"/>
  </conditionalFormatting>
  <conditionalFormatting sqref="G7:G36">
    <cfRule type="top10" dxfId="7" priority="11" rank="1"/>
  </conditionalFormatting>
  <conditionalFormatting sqref="H7:H36">
    <cfRule type="top10" dxfId="6" priority="12" rank="1"/>
  </conditionalFormatting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" customWidth="1"/>
    <col min="5" max="5" width="12.28515625" style="4" customWidth="1"/>
    <col min="6" max="6" width="12.28515625" style="5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06" t="s">
        <v>20</v>
      </c>
      <c r="E2" s="407"/>
      <c r="F2" s="407"/>
      <c r="G2" s="407"/>
      <c r="H2" s="408"/>
    </row>
    <row r="3" spans="2:9" ht="20.25" customHeight="1" thickBot="1">
      <c r="D3" s="409"/>
      <c r="E3" s="410"/>
      <c r="F3" s="410"/>
      <c r="G3" s="410"/>
      <c r="H3" s="411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97" t="s">
        <v>2</v>
      </c>
      <c r="E5" s="398" t="s">
        <v>7</v>
      </c>
      <c r="F5" s="399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97"/>
      <c r="E6" s="398"/>
      <c r="F6" s="399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1">
        <v>9.1</v>
      </c>
      <c r="E7" s="12">
        <f>AVERAGE(D7,F7)</f>
        <v>2.4499999999999997</v>
      </c>
      <c r="F7" s="13">
        <v>-4.2</v>
      </c>
      <c r="G7" s="14">
        <v>0</v>
      </c>
      <c r="H7" s="22">
        <v>25.7</v>
      </c>
      <c r="I7" s="282" t="s">
        <v>36</v>
      </c>
    </row>
    <row r="8" spans="2:9" ht="20.25" customHeight="1" thickTop="1" thickBot="1">
      <c r="B8" s="23">
        <v>2</v>
      </c>
      <c r="C8" s="9"/>
      <c r="D8" s="11">
        <v>8.1</v>
      </c>
      <c r="E8" s="12">
        <f t="shared" ref="E8:E37" si="0">AVERAGE(D8,F8)</f>
        <v>0.94999999999999973</v>
      </c>
      <c r="F8" s="13">
        <v>-6.2</v>
      </c>
      <c r="G8" s="14">
        <v>0</v>
      </c>
      <c r="H8" s="283" t="s">
        <v>23</v>
      </c>
      <c r="I8" s="283" t="s">
        <v>23</v>
      </c>
    </row>
    <row r="9" spans="2:9" ht="20.25" customHeight="1" thickTop="1" thickBot="1">
      <c r="B9" s="23">
        <v>3</v>
      </c>
      <c r="C9" s="9"/>
      <c r="D9" s="11">
        <v>14.7</v>
      </c>
      <c r="E9" s="12">
        <f t="shared" si="0"/>
        <v>6</v>
      </c>
      <c r="F9" s="13">
        <v>-2.7</v>
      </c>
      <c r="G9" s="14">
        <v>0</v>
      </c>
      <c r="H9" s="284" t="s">
        <v>23</v>
      </c>
      <c r="I9" s="284" t="s">
        <v>23</v>
      </c>
    </row>
    <row r="10" spans="2:9" ht="20.25" customHeight="1" thickTop="1" thickBot="1">
      <c r="B10" s="23">
        <v>4</v>
      </c>
      <c r="C10" s="9"/>
      <c r="D10" s="11">
        <v>15.3</v>
      </c>
      <c r="E10" s="12">
        <f t="shared" si="0"/>
        <v>6.7</v>
      </c>
      <c r="F10" s="13">
        <v>-1.9</v>
      </c>
      <c r="G10" s="14">
        <v>0</v>
      </c>
      <c r="H10" s="285" t="s">
        <v>23</v>
      </c>
      <c r="I10" s="285" t="s">
        <v>23</v>
      </c>
    </row>
    <row r="11" spans="2:9" ht="20.25" customHeight="1" thickTop="1" thickBot="1">
      <c r="B11" s="23">
        <v>5</v>
      </c>
      <c r="C11" s="9"/>
      <c r="D11" s="11">
        <v>10.4</v>
      </c>
      <c r="E11" s="12">
        <f t="shared" si="0"/>
        <v>4.1500000000000004</v>
      </c>
      <c r="F11" s="13">
        <v>-2.1</v>
      </c>
      <c r="G11" s="14">
        <v>0.2</v>
      </c>
      <c r="H11" s="286" t="s">
        <v>23</v>
      </c>
      <c r="I11" s="286" t="s">
        <v>23</v>
      </c>
    </row>
    <row r="12" spans="2:9" ht="20.25" customHeight="1" thickTop="1" thickBot="1">
      <c r="B12" s="23">
        <v>6</v>
      </c>
      <c r="C12" s="9"/>
      <c r="D12" s="11">
        <v>12.9</v>
      </c>
      <c r="E12" s="12">
        <f t="shared" si="0"/>
        <v>4.7</v>
      </c>
      <c r="F12" s="13">
        <v>-3.5</v>
      </c>
      <c r="G12" s="14">
        <v>0.2</v>
      </c>
      <c r="H12" s="287" t="s">
        <v>23</v>
      </c>
      <c r="I12" s="287" t="s">
        <v>23</v>
      </c>
    </row>
    <row r="13" spans="2:9" ht="20.25" customHeight="1" thickTop="1" thickBot="1">
      <c r="B13" s="23">
        <v>7</v>
      </c>
      <c r="C13" s="9"/>
      <c r="D13" s="11">
        <v>12.5</v>
      </c>
      <c r="E13" s="12">
        <f t="shared" si="0"/>
        <v>4.7</v>
      </c>
      <c r="F13" s="13">
        <v>-3.1</v>
      </c>
      <c r="G13" s="14">
        <v>0</v>
      </c>
      <c r="H13" s="288" t="s">
        <v>23</v>
      </c>
      <c r="I13" s="288" t="s">
        <v>23</v>
      </c>
    </row>
    <row r="14" spans="2:9" ht="20.25" customHeight="1" thickTop="1" thickBot="1">
      <c r="B14" s="23">
        <v>8</v>
      </c>
      <c r="C14" s="9"/>
      <c r="D14" s="11">
        <v>11.2</v>
      </c>
      <c r="E14" s="12">
        <f t="shared" si="0"/>
        <v>4.3999999999999995</v>
      </c>
      <c r="F14" s="13">
        <v>-2.4</v>
      </c>
      <c r="G14" s="14">
        <v>0</v>
      </c>
      <c r="H14" s="288" t="s">
        <v>23</v>
      </c>
      <c r="I14" s="288" t="s">
        <v>23</v>
      </c>
    </row>
    <row r="15" spans="2:9" ht="20.25" customHeight="1" thickTop="1" thickBot="1">
      <c r="B15" s="23">
        <v>9</v>
      </c>
      <c r="C15" s="9"/>
      <c r="D15" s="11">
        <v>9.1</v>
      </c>
      <c r="E15" s="12">
        <f t="shared" si="0"/>
        <v>2.9499999999999997</v>
      </c>
      <c r="F15" s="13">
        <v>-3.2</v>
      </c>
      <c r="G15" s="14">
        <v>0.2</v>
      </c>
      <c r="H15" s="288" t="s">
        <v>23</v>
      </c>
      <c r="I15" s="288" t="s">
        <v>23</v>
      </c>
    </row>
    <row r="16" spans="2:9" ht="20.25" customHeight="1" thickTop="1" thickBot="1">
      <c r="B16" s="23">
        <v>10</v>
      </c>
      <c r="C16" s="9"/>
      <c r="D16" s="11">
        <v>14.1</v>
      </c>
      <c r="E16" s="12">
        <f t="shared" si="0"/>
        <v>5</v>
      </c>
      <c r="F16" s="13">
        <v>-4.0999999999999996</v>
      </c>
      <c r="G16" s="14">
        <v>0.2</v>
      </c>
      <c r="H16" s="289" t="s">
        <v>23</v>
      </c>
      <c r="I16" s="289" t="s">
        <v>23</v>
      </c>
    </row>
    <row r="17" spans="2:9" ht="20.25" customHeight="1" thickTop="1" thickBot="1">
      <c r="B17" s="23">
        <v>11</v>
      </c>
      <c r="C17" s="9"/>
      <c r="D17" s="11">
        <v>12.2</v>
      </c>
      <c r="E17" s="12">
        <f t="shared" si="0"/>
        <v>4.25</v>
      </c>
      <c r="F17" s="13">
        <v>-3.7</v>
      </c>
      <c r="G17" s="14">
        <v>0</v>
      </c>
      <c r="H17" s="22">
        <v>20.9</v>
      </c>
      <c r="I17" s="290" t="s">
        <v>30</v>
      </c>
    </row>
    <row r="18" spans="2:9" ht="20.25" customHeight="1" thickTop="1" thickBot="1">
      <c r="B18" s="23">
        <v>12</v>
      </c>
      <c r="C18" s="9"/>
      <c r="D18" s="11">
        <v>6.3</v>
      </c>
      <c r="E18" s="12">
        <f t="shared" si="0"/>
        <v>0.5</v>
      </c>
      <c r="F18" s="13">
        <v>-5.3</v>
      </c>
      <c r="G18" s="14">
        <v>0.2</v>
      </c>
      <c r="H18" s="291" t="s">
        <v>23</v>
      </c>
      <c r="I18" s="291" t="s">
        <v>23</v>
      </c>
    </row>
    <row r="19" spans="2:9" ht="20.25" customHeight="1" thickTop="1" thickBot="1">
      <c r="B19" s="23">
        <v>13</v>
      </c>
      <c r="C19" s="9"/>
      <c r="D19" s="11">
        <v>8.3000000000000007</v>
      </c>
      <c r="E19" s="12">
        <f t="shared" si="0"/>
        <v>1.7500000000000004</v>
      </c>
      <c r="F19" s="13">
        <v>-4.8</v>
      </c>
      <c r="G19" s="14">
        <v>0.2</v>
      </c>
      <c r="H19" s="292" t="s">
        <v>23</v>
      </c>
      <c r="I19" s="292" t="s">
        <v>23</v>
      </c>
    </row>
    <row r="20" spans="2:9" ht="20.25" customHeight="1" thickTop="1" thickBot="1">
      <c r="B20" s="23">
        <v>14</v>
      </c>
      <c r="C20" s="9"/>
      <c r="D20" s="11">
        <v>13.8</v>
      </c>
      <c r="E20" s="12">
        <f t="shared" si="0"/>
        <v>7.3000000000000007</v>
      </c>
      <c r="F20" s="13">
        <v>0.8</v>
      </c>
      <c r="G20" s="14">
        <v>0</v>
      </c>
      <c r="H20" s="22">
        <v>33.799999999999997</v>
      </c>
      <c r="I20" s="293" t="s">
        <v>21</v>
      </c>
    </row>
    <row r="21" spans="2:9" ht="20.25" customHeight="1" thickTop="1" thickBot="1">
      <c r="B21" s="23">
        <v>15</v>
      </c>
      <c r="C21" s="9"/>
      <c r="D21" s="11">
        <v>16</v>
      </c>
      <c r="E21" s="12">
        <f t="shared" si="0"/>
        <v>7.2</v>
      </c>
      <c r="F21" s="13">
        <v>-1.6</v>
      </c>
      <c r="G21" s="14">
        <v>0</v>
      </c>
      <c r="H21" s="295" t="s">
        <v>23</v>
      </c>
      <c r="I21" s="295" t="s">
        <v>23</v>
      </c>
    </row>
    <row r="22" spans="2:9" ht="20.25" customHeight="1" thickTop="1" thickBot="1">
      <c r="B22" s="23">
        <v>16</v>
      </c>
      <c r="C22" s="9"/>
      <c r="D22" s="11">
        <v>15.2</v>
      </c>
      <c r="E22" s="12">
        <f t="shared" si="0"/>
        <v>10.050000000000001</v>
      </c>
      <c r="F22" s="13">
        <v>4.9000000000000004</v>
      </c>
      <c r="G22" s="14">
        <v>0</v>
      </c>
      <c r="H22" s="22">
        <v>37</v>
      </c>
      <c r="I22" s="296" t="s">
        <v>28</v>
      </c>
    </row>
    <row r="23" spans="2:9" ht="20.25" customHeight="1" thickTop="1" thickBot="1">
      <c r="B23" s="23">
        <v>17</v>
      </c>
      <c r="C23" s="9"/>
      <c r="D23" s="11">
        <v>9.1999999999999993</v>
      </c>
      <c r="E23" s="12">
        <f t="shared" si="0"/>
        <v>5.6999999999999993</v>
      </c>
      <c r="F23" s="13">
        <v>2.2000000000000002</v>
      </c>
      <c r="G23" s="14">
        <v>0</v>
      </c>
      <c r="H23" s="22">
        <v>43.5</v>
      </c>
      <c r="I23" s="297" t="s">
        <v>28</v>
      </c>
    </row>
    <row r="24" spans="2:9" ht="20.25" customHeight="1" thickTop="1" thickBot="1">
      <c r="B24" s="23">
        <v>18</v>
      </c>
      <c r="C24" s="9"/>
      <c r="D24" s="11">
        <v>11.1</v>
      </c>
      <c r="E24" s="12">
        <f t="shared" si="0"/>
        <v>6.3</v>
      </c>
      <c r="F24" s="13">
        <v>1.5</v>
      </c>
      <c r="G24" s="14">
        <v>0</v>
      </c>
      <c r="H24" s="22">
        <v>27.4</v>
      </c>
      <c r="I24" s="298" t="s">
        <v>28</v>
      </c>
    </row>
    <row r="25" spans="2:9" ht="20.25" customHeight="1" thickTop="1" thickBot="1">
      <c r="B25" s="23">
        <v>19</v>
      </c>
      <c r="C25" s="9"/>
      <c r="D25" s="11">
        <v>7.5</v>
      </c>
      <c r="E25" s="12">
        <f t="shared" si="0"/>
        <v>5.6</v>
      </c>
      <c r="F25" s="13">
        <v>3.7</v>
      </c>
      <c r="G25" s="14">
        <v>11.6</v>
      </c>
      <c r="H25" s="22">
        <v>33.799999999999997</v>
      </c>
      <c r="I25" s="299" t="s">
        <v>21</v>
      </c>
    </row>
    <row r="26" spans="2:9" ht="20.25" customHeight="1" thickTop="1" thickBot="1">
      <c r="B26" s="23">
        <v>20</v>
      </c>
      <c r="C26" s="9"/>
      <c r="D26" s="11">
        <v>7.9</v>
      </c>
      <c r="E26" s="12">
        <f t="shared" si="0"/>
        <v>2.75</v>
      </c>
      <c r="F26" s="13">
        <v>-2.4</v>
      </c>
      <c r="G26" s="14">
        <v>0</v>
      </c>
      <c r="H26" s="22">
        <v>46.7</v>
      </c>
      <c r="I26" s="299" t="s">
        <v>21</v>
      </c>
    </row>
    <row r="27" spans="2:9" ht="20.25" customHeight="1" thickTop="1" thickBot="1">
      <c r="B27" s="23">
        <v>21</v>
      </c>
      <c r="C27" s="9"/>
      <c r="D27" s="11">
        <v>8.8000000000000007</v>
      </c>
      <c r="E27" s="12">
        <f t="shared" si="0"/>
        <v>2.2000000000000002</v>
      </c>
      <c r="F27" s="13">
        <v>-4.4000000000000004</v>
      </c>
      <c r="G27" s="14">
        <v>0</v>
      </c>
      <c r="H27" s="22">
        <v>20.9</v>
      </c>
      <c r="I27" s="300" t="s">
        <v>28</v>
      </c>
    </row>
    <row r="28" spans="2:9" ht="20.25" customHeight="1" thickTop="1" thickBot="1">
      <c r="B28" s="23">
        <v>22</v>
      </c>
      <c r="C28" s="9"/>
      <c r="D28" s="11">
        <v>8.3000000000000007</v>
      </c>
      <c r="E28" s="12">
        <f t="shared" si="0"/>
        <v>2.8500000000000005</v>
      </c>
      <c r="F28" s="13">
        <v>-2.6</v>
      </c>
      <c r="G28" s="14">
        <v>0</v>
      </c>
      <c r="H28" s="301" t="s">
        <v>23</v>
      </c>
      <c r="I28" s="301" t="s">
        <v>23</v>
      </c>
    </row>
    <row r="29" spans="2:9" ht="20.25" customHeight="1" thickTop="1" thickBot="1">
      <c r="B29" s="23">
        <v>23</v>
      </c>
      <c r="C29" s="9"/>
      <c r="D29" s="11">
        <v>10.6</v>
      </c>
      <c r="E29" s="12">
        <f t="shared" si="0"/>
        <v>5.5</v>
      </c>
      <c r="F29" s="13">
        <v>0.4</v>
      </c>
      <c r="G29" s="14">
        <v>0</v>
      </c>
      <c r="H29" s="22">
        <v>27.4</v>
      </c>
      <c r="I29" s="302" t="s">
        <v>30</v>
      </c>
    </row>
    <row r="30" spans="2:9" ht="20.25" customHeight="1" thickTop="1" thickBot="1">
      <c r="B30" s="23">
        <v>24</v>
      </c>
      <c r="C30" s="9"/>
      <c r="D30" s="11">
        <v>8.1</v>
      </c>
      <c r="E30" s="12">
        <f t="shared" si="0"/>
        <v>7.1999999999999993</v>
      </c>
      <c r="F30" s="13">
        <v>6.3</v>
      </c>
      <c r="G30" s="14">
        <v>18.399999999999999</v>
      </c>
      <c r="H30" s="22">
        <v>41.8</v>
      </c>
      <c r="I30" s="303" t="s">
        <v>30</v>
      </c>
    </row>
    <row r="31" spans="2:9" ht="20.25" customHeight="1" thickTop="1" thickBot="1">
      <c r="B31" s="23">
        <v>25</v>
      </c>
      <c r="C31" s="9"/>
      <c r="D31" s="11">
        <v>7.3</v>
      </c>
      <c r="E31" s="12">
        <f t="shared" si="0"/>
        <v>4.45</v>
      </c>
      <c r="F31" s="13">
        <v>1.6</v>
      </c>
      <c r="G31" s="14">
        <v>12.4</v>
      </c>
      <c r="H31" s="22">
        <v>40.200000000000003</v>
      </c>
      <c r="I31" s="304" t="s">
        <v>28</v>
      </c>
    </row>
    <row r="32" spans="2:9" ht="20.25" customHeight="1" thickTop="1" thickBot="1">
      <c r="B32" s="23">
        <v>26</v>
      </c>
      <c r="C32" s="9"/>
      <c r="D32" s="11">
        <v>4.4000000000000004</v>
      </c>
      <c r="E32" s="12">
        <f t="shared" si="0"/>
        <v>2.6500000000000004</v>
      </c>
      <c r="F32" s="13">
        <v>0.9</v>
      </c>
      <c r="G32" s="14">
        <v>1.4</v>
      </c>
      <c r="H32" s="22">
        <v>33.799999999999997</v>
      </c>
      <c r="I32" s="305" t="s">
        <v>33</v>
      </c>
    </row>
    <row r="33" spans="2:9" ht="20.25" customHeight="1" thickTop="1" thickBot="1">
      <c r="B33" s="23">
        <v>27</v>
      </c>
      <c r="C33" s="9"/>
      <c r="D33" s="11">
        <v>12.9</v>
      </c>
      <c r="E33" s="12">
        <f t="shared" si="0"/>
        <v>7.25</v>
      </c>
      <c r="F33" s="13">
        <v>1.6</v>
      </c>
      <c r="G33" s="14">
        <v>0</v>
      </c>
      <c r="H33" s="22">
        <v>46.7</v>
      </c>
      <c r="I33" s="306" t="s">
        <v>28</v>
      </c>
    </row>
    <row r="34" spans="2:9" ht="20.25" customHeight="1" thickTop="1" thickBot="1">
      <c r="B34" s="23">
        <v>28</v>
      </c>
      <c r="C34" s="9"/>
      <c r="D34" s="11">
        <v>10.1</v>
      </c>
      <c r="E34" s="12">
        <f t="shared" si="0"/>
        <v>5</v>
      </c>
      <c r="F34" s="13">
        <v>-0.1</v>
      </c>
      <c r="G34" s="14">
        <v>0</v>
      </c>
      <c r="H34" s="22">
        <v>43.5</v>
      </c>
      <c r="I34" s="307" t="s">
        <v>28</v>
      </c>
    </row>
    <row r="35" spans="2:9" ht="20.25" customHeight="1" thickTop="1" thickBot="1">
      <c r="B35" s="23">
        <v>29</v>
      </c>
      <c r="C35" s="9"/>
      <c r="D35" s="11">
        <v>5.7</v>
      </c>
      <c r="E35" s="12">
        <f t="shared" si="0"/>
        <v>2.2999999999999998</v>
      </c>
      <c r="F35" s="13">
        <v>-1.1000000000000001</v>
      </c>
      <c r="G35" s="14">
        <v>0.2</v>
      </c>
      <c r="H35" s="22">
        <v>24.1</v>
      </c>
      <c r="I35" s="308" t="s">
        <v>33</v>
      </c>
    </row>
    <row r="36" spans="2:9" ht="20.25" customHeight="1" thickTop="1" thickBot="1">
      <c r="B36" s="23">
        <v>30</v>
      </c>
      <c r="C36" s="9"/>
      <c r="D36" s="11">
        <v>7.5</v>
      </c>
      <c r="E36" s="12">
        <f t="shared" si="0"/>
        <v>2.25</v>
      </c>
      <c r="F36" s="13">
        <v>-3</v>
      </c>
      <c r="G36" s="14">
        <v>0</v>
      </c>
      <c r="H36" s="313" t="s">
        <v>23</v>
      </c>
      <c r="I36" s="313" t="s">
        <v>23</v>
      </c>
    </row>
    <row r="37" spans="2:9" ht="20.25" customHeight="1" thickTop="1" thickBot="1">
      <c r="B37" s="23">
        <v>31</v>
      </c>
      <c r="C37" s="9"/>
      <c r="D37" s="15">
        <v>9.3000000000000007</v>
      </c>
      <c r="E37" s="16">
        <f t="shared" si="0"/>
        <v>4.3500000000000005</v>
      </c>
      <c r="F37" s="17">
        <v>-0.6</v>
      </c>
      <c r="G37" s="18">
        <v>0</v>
      </c>
      <c r="H37" s="19" t="s">
        <v>23</v>
      </c>
      <c r="I37" s="19" t="s">
        <v>23</v>
      </c>
    </row>
    <row r="38" spans="2:9" ht="20.25" customHeight="1" thickTop="1" thickBot="1">
      <c r="B38" s="329"/>
      <c r="C38" s="329"/>
      <c r="D38" s="132">
        <f>AVERAGE(D7:D37)</f>
        <v>10.25483870967742</v>
      </c>
      <c r="E38" s="163">
        <f>AVERAGE(E7:E37)</f>
        <v>4.4967741935483874</v>
      </c>
      <c r="F38" s="134">
        <f>AVERAGE(F7:F37)</f>
        <v>-1.2612903225806451</v>
      </c>
      <c r="G38" s="20">
        <f>SUM(G7:G37)</f>
        <v>45.199999999999996</v>
      </c>
      <c r="H38" s="21">
        <f>MAX(H7:H37)</f>
        <v>46.7</v>
      </c>
      <c r="I38" s="21"/>
    </row>
    <row r="39" spans="2:9" ht="20.25" customHeight="1" thickTop="1">
      <c r="D39" s="294" t="s">
        <v>40</v>
      </c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5" priority="5" bottom="1" rank="1"/>
    <cfRule type="top10" dxfId="4" priority="6" rank="1"/>
  </conditionalFormatting>
  <conditionalFormatting sqref="F7:F37">
    <cfRule type="top10" dxfId="3" priority="3" bottom="1" rank="1"/>
    <cfRule type="top10" dxfId="2" priority="4" rank="1"/>
  </conditionalFormatting>
  <conditionalFormatting sqref="G7:G37">
    <cfRule type="top10" dxfId="1" priority="2" rank="1"/>
  </conditionalFormatting>
  <conditionalFormatting sqref="H7:H37">
    <cfRule type="top10" dxfId="0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6"/>
  <sheetViews>
    <sheetView workbookViewId="0"/>
  </sheetViews>
  <sheetFormatPr baseColWidth="10" defaultRowHeight="20.25" customHeight="1"/>
  <cols>
    <col min="1" max="1" width="11.42578125" style="309"/>
    <col min="2" max="2" width="6.85546875" style="309" customWidth="1"/>
    <col min="3" max="4" width="11.42578125" style="309"/>
    <col min="5" max="6" width="6.7109375" style="309" customWidth="1"/>
    <col min="7" max="8" width="11.42578125" style="309"/>
    <col min="9" max="9" width="12.7109375" style="309" customWidth="1"/>
    <col min="10" max="16384" width="11.42578125" style="309"/>
  </cols>
  <sheetData>
    <row r="2" spans="1:9" ht="24.75" customHeight="1">
      <c r="A2" s="412" t="s">
        <v>60</v>
      </c>
      <c r="B2" s="412"/>
      <c r="C2" s="412"/>
      <c r="D2" s="412"/>
      <c r="E2" s="412"/>
      <c r="F2" s="412"/>
      <c r="G2" s="412"/>
      <c r="H2" s="412"/>
      <c r="I2" s="412"/>
    </row>
    <row r="3" spans="1:9" ht="20.25" customHeight="1" thickBot="1"/>
    <row r="4" spans="1:9" ht="20.25" customHeight="1" thickTop="1" thickBot="1">
      <c r="B4" s="415" t="s">
        <v>48</v>
      </c>
      <c r="C4" s="416"/>
      <c r="D4" s="417"/>
      <c r="F4" s="415" t="s">
        <v>53</v>
      </c>
      <c r="G4" s="416"/>
      <c r="H4" s="416"/>
      <c r="I4" s="417"/>
    </row>
    <row r="5" spans="1:9" ht="20.25" customHeight="1" thickTop="1">
      <c r="B5" s="310"/>
      <c r="C5" s="314" t="s">
        <v>41</v>
      </c>
      <c r="D5" s="315"/>
      <c r="F5" s="310"/>
      <c r="G5" s="320" t="s">
        <v>54</v>
      </c>
      <c r="H5" s="320"/>
      <c r="I5" s="321"/>
    </row>
    <row r="6" spans="1:9" ht="20.25" customHeight="1">
      <c r="B6" s="311"/>
      <c r="C6" s="316" t="s">
        <v>42</v>
      </c>
      <c r="D6" s="317"/>
      <c r="F6" s="311"/>
      <c r="G6" s="418" t="s">
        <v>55</v>
      </c>
      <c r="H6" s="418"/>
      <c r="I6" s="419"/>
    </row>
    <row r="7" spans="1:9" ht="20.25" customHeight="1">
      <c r="B7" s="311"/>
      <c r="C7" s="316" t="s">
        <v>43</v>
      </c>
      <c r="D7" s="317"/>
      <c r="F7" s="311"/>
      <c r="G7" s="418" t="s">
        <v>56</v>
      </c>
      <c r="H7" s="418"/>
      <c r="I7" s="419"/>
    </row>
    <row r="8" spans="1:9" ht="20.25" customHeight="1">
      <c r="B8" s="311"/>
      <c r="C8" s="413" t="s">
        <v>44</v>
      </c>
      <c r="D8" s="414"/>
      <c r="F8" s="311"/>
      <c r="G8" s="418" t="s">
        <v>57</v>
      </c>
      <c r="H8" s="418"/>
      <c r="I8" s="419"/>
    </row>
    <row r="9" spans="1:9" ht="20.25" customHeight="1" thickBot="1">
      <c r="B9" s="311"/>
      <c r="C9" s="316" t="s">
        <v>45</v>
      </c>
      <c r="D9" s="317"/>
      <c r="F9" s="312"/>
      <c r="G9" s="420" t="s">
        <v>58</v>
      </c>
      <c r="H9" s="420"/>
      <c r="I9" s="421"/>
    </row>
    <row r="10" spans="1:9" ht="20.25" customHeight="1" thickTop="1" thickBot="1">
      <c r="B10" s="312"/>
      <c r="C10" s="318" t="s">
        <v>46</v>
      </c>
      <c r="D10" s="319"/>
    </row>
    <row r="11" spans="1:9" ht="20.25" customHeight="1" thickTop="1" thickBot="1">
      <c r="B11" s="415" t="s">
        <v>47</v>
      </c>
      <c r="C11" s="416"/>
      <c r="D11" s="417"/>
      <c r="F11" s="422" t="s">
        <v>59</v>
      </c>
      <c r="G11" s="422"/>
      <c r="H11" s="422"/>
      <c r="I11" s="422"/>
    </row>
    <row r="12" spans="1:9" ht="20.25" customHeight="1" thickTop="1">
      <c r="B12" s="310"/>
      <c r="C12" s="423" t="s">
        <v>49</v>
      </c>
      <c r="D12" s="424"/>
      <c r="F12" s="422"/>
      <c r="G12" s="422"/>
      <c r="H12" s="422"/>
      <c r="I12" s="422"/>
    </row>
    <row r="13" spans="1:9" ht="20.25" customHeight="1">
      <c r="B13" s="311"/>
      <c r="C13" s="413" t="s">
        <v>50</v>
      </c>
      <c r="D13" s="414"/>
      <c r="F13" s="422"/>
      <c r="G13" s="422"/>
      <c r="H13" s="422"/>
      <c r="I13" s="422"/>
    </row>
    <row r="14" spans="1:9" ht="20.25" customHeight="1">
      <c r="B14" s="311"/>
      <c r="C14" s="413" t="s">
        <v>51</v>
      </c>
      <c r="D14" s="414"/>
      <c r="F14" s="422"/>
      <c r="G14" s="422"/>
      <c r="H14" s="422"/>
      <c r="I14" s="422"/>
    </row>
    <row r="15" spans="1:9" ht="20.25" customHeight="1" thickBot="1">
      <c r="B15" s="312"/>
      <c r="C15" s="318" t="s">
        <v>52</v>
      </c>
      <c r="D15" s="319"/>
      <c r="F15" s="422"/>
      <c r="G15" s="422"/>
      <c r="H15" s="422"/>
      <c r="I15" s="422"/>
    </row>
    <row r="16" spans="1:9" ht="20.25" customHeight="1" thickTop="1"/>
  </sheetData>
  <mergeCells count="13">
    <mergeCell ref="A2:I2"/>
    <mergeCell ref="C13:D13"/>
    <mergeCell ref="C14:D14"/>
    <mergeCell ref="F4:I4"/>
    <mergeCell ref="G6:I6"/>
    <mergeCell ref="G7:I7"/>
    <mergeCell ref="G8:I8"/>
    <mergeCell ref="G9:I9"/>
    <mergeCell ref="F11:I15"/>
    <mergeCell ref="B11:D11"/>
    <mergeCell ref="B4:D4"/>
    <mergeCell ref="C8:D8"/>
    <mergeCell ref="C12:D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6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37" t="s">
        <v>10</v>
      </c>
      <c r="E2" s="338"/>
      <c r="F2" s="338"/>
      <c r="G2" s="338"/>
      <c r="H2" s="339"/>
    </row>
    <row r="3" spans="2:9" ht="20.25" customHeight="1" thickBot="1">
      <c r="D3" s="340"/>
      <c r="E3" s="341"/>
      <c r="F3" s="341"/>
      <c r="G3" s="341"/>
      <c r="H3" s="342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10" t="s">
        <v>6</v>
      </c>
      <c r="I6" s="10" t="s">
        <v>5</v>
      </c>
    </row>
    <row r="7" spans="2:9" ht="20.25" customHeight="1" thickTop="1" thickBot="1">
      <c r="B7" s="8">
        <v>1</v>
      </c>
      <c r="C7" s="9"/>
      <c r="D7" s="158">
        <v>12.6</v>
      </c>
      <c r="E7" s="133">
        <f>AVERAGE(D7,F7)</f>
        <v>8.1</v>
      </c>
      <c r="F7" s="159">
        <v>3.6</v>
      </c>
      <c r="G7" s="14">
        <v>8.5</v>
      </c>
      <c r="H7" s="10">
        <v>33.799999999999997</v>
      </c>
      <c r="I7" s="28" t="s">
        <v>24</v>
      </c>
    </row>
    <row r="8" spans="2:9" ht="20.25" customHeight="1" thickTop="1" thickBot="1">
      <c r="B8" s="8">
        <v>2</v>
      </c>
      <c r="C8" s="9"/>
      <c r="D8" s="158">
        <v>6.5</v>
      </c>
      <c r="E8" s="133">
        <f t="shared" ref="E8:E34" si="0">AVERAGE(D8,F8)</f>
        <v>2.95</v>
      </c>
      <c r="F8" s="159">
        <v>-0.6</v>
      </c>
      <c r="G8" s="14">
        <v>14</v>
      </c>
      <c r="H8" s="10">
        <v>69.2</v>
      </c>
      <c r="I8" s="28" t="s">
        <v>21</v>
      </c>
    </row>
    <row r="9" spans="2:9" ht="20.25" customHeight="1" thickTop="1" thickBot="1">
      <c r="B9" s="8">
        <v>3</v>
      </c>
      <c r="C9" s="9"/>
      <c r="D9" s="158">
        <v>5.7</v>
      </c>
      <c r="E9" s="133">
        <f t="shared" si="0"/>
        <v>2.2000000000000002</v>
      </c>
      <c r="F9" s="159">
        <v>-1.3</v>
      </c>
      <c r="G9" s="14">
        <v>0</v>
      </c>
      <c r="H9" s="10">
        <v>53.1</v>
      </c>
      <c r="I9" s="28" t="s">
        <v>25</v>
      </c>
    </row>
    <row r="10" spans="2:9" ht="20.25" customHeight="1" thickTop="1" thickBot="1">
      <c r="B10" s="8">
        <v>4</v>
      </c>
      <c r="C10" s="9"/>
      <c r="D10" s="158">
        <v>12</v>
      </c>
      <c r="E10" s="133">
        <f t="shared" si="0"/>
        <v>7.5</v>
      </c>
      <c r="F10" s="159">
        <v>3</v>
      </c>
      <c r="G10" s="14">
        <v>0</v>
      </c>
      <c r="H10" s="10">
        <v>38.6</v>
      </c>
      <c r="I10" s="28" t="s">
        <v>25</v>
      </c>
    </row>
    <row r="11" spans="2:9" ht="20.25" customHeight="1" thickTop="1" thickBot="1">
      <c r="B11" s="8">
        <v>5</v>
      </c>
      <c r="C11" s="9"/>
      <c r="D11" s="158">
        <v>10.6</v>
      </c>
      <c r="E11" s="133">
        <f t="shared" si="0"/>
        <v>6.35</v>
      </c>
      <c r="F11" s="159">
        <v>2.1</v>
      </c>
      <c r="G11" s="14">
        <v>0.3</v>
      </c>
      <c r="H11" s="10">
        <v>42.8</v>
      </c>
      <c r="I11" s="29" t="s">
        <v>21</v>
      </c>
    </row>
    <row r="12" spans="2:9" ht="20.25" customHeight="1" thickTop="1" thickBot="1">
      <c r="B12" s="8">
        <v>6</v>
      </c>
      <c r="C12" s="9"/>
      <c r="D12" s="158">
        <v>2.6</v>
      </c>
      <c r="E12" s="133">
        <f t="shared" si="0"/>
        <v>1.35</v>
      </c>
      <c r="F12" s="159">
        <v>0.1</v>
      </c>
      <c r="G12" s="14">
        <v>6.4</v>
      </c>
      <c r="H12" s="10">
        <v>35.4</v>
      </c>
      <c r="I12" s="29" t="s">
        <v>24</v>
      </c>
    </row>
    <row r="13" spans="2:9" ht="20.25" customHeight="1" thickTop="1" thickBot="1">
      <c r="B13" s="8">
        <v>7</v>
      </c>
      <c r="C13" s="9"/>
      <c r="D13" s="158">
        <v>1.8</v>
      </c>
      <c r="E13" s="133">
        <f t="shared" si="0"/>
        <v>9.9999999999999978E-2</v>
      </c>
      <c r="F13" s="159">
        <v>-1.6</v>
      </c>
      <c r="G13" s="14">
        <v>0</v>
      </c>
      <c r="H13" s="10">
        <v>43.5</v>
      </c>
      <c r="I13" s="29" t="s">
        <v>21</v>
      </c>
    </row>
    <row r="14" spans="2:9" ht="20.25" customHeight="1" thickTop="1" thickBot="1">
      <c r="B14" s="8">
        <v>8</v>
      </c>
      <c r="C14" s="9"/>
      <c r="D14" s="158">
        <v>3.6</v>
      </c>
      <c r="E14" s="133">
        <f t="shared" si="0"/>
        <v>1.5</v>
      </c>
      <c r="F14" s="159">
        <v>-0.6</v>
      </c>
      <c r="G14" s="14">
        <v>0.9</v>
      </c>
      <c r="H14" s="10">
        <v>43.5</v>
      </c>
      <c r="I14" s="30" t="s">
        <v>25</v>
      </c>
    </row>
    <row r="15" spans="2:9" ht="20.25" customHeight="1" thickTop="1" thickBot="1">
      <c r="B15" s="8">
        <v>9</v>
      </c>
      <c r="C15" s="9"/>
      <c r="D15" s="158">
        <v>5</v>
      </c>
      <c r="E15" s="133">
        <f t="shared" si="0"/>
        <v>2.0499999999999998</v>
      </c>
      <c r="F15" s="159">
        <v>-0.9</v>
      </c>
      <c r="G15" s="14">
        <v>0</v>
      </c>
      <c r="H15" s="10">
        <v>43.5</v>
      </c>
      <c r="I15" s="30" t="s">
        <v>25</v>
      </c>
    </row>
    <row r="16" spans="2:9" ht="20.25" customHeight="1" thickTop="1" thickBot="1">
      <c r="B16" s="8">
        <v>10</v>
      </c>
      <c r="C16" s="9"/>
      <c r="D16" s="158">
        <v>6.7</v>
      </c>
      <c r="E16" s="133">
        <f t="shared" si="0"/>
        <v>3.2</v>
      </c>
      <c r="F16" s="159">
        <v>-0.3</v>
      </c>
      <c r="G16" s="14">
        <v>4.9000000000000004</v>
      </c>
      <c r="H16" s="10">
        <v>30.6</v>
      </c>
      <c r="I16" s="30" t="s">
        <v>26</v>
      </c>
    </row>
    <row r="17" spans="2:9" ht="20.25" customHeight="1" thickTop="1" thickBot="1">
      <c r="B17" s="8">
        <v>11</v>
      </c>
      <c r="C17" s="9"/>
      <c r="D17" s="158">
        <v>3.5</v>
      </c>
      <c r="E17" s="133">
        <f t="shared" si="0"/>
        <v>1.55</v>
      </c>
      <c r="F17" s="159">
        <v>-0.4</v>
      </c>
      <c r="G17" s="14">
        <v>1.8</v>
      </c>
      <c r="H17" s="10">
        <v>37</v>
      </c>
      <c r="I17" s="30" t="s">
        <v>27</v>
      </c>
    </row>
    <row r="18" spans="2:9" ht="20.25" customHeight="1" thickTop="1" thickBot="1">
      <c r="B18" s="8">
        <v>12</v>
      </c>
      <c r="C18" s="9"/>
      <c r="D18" s="158">
        <v>5</v>
      </c>
      <c r="E18" s="133">
        <f t="shared" si="0"/>
        <v>2.25</v>
      </c>
      <c r="F18" s="159">
        <v>-0.5</v>
      </c>
      <c r="G18" s="14">
        <v>0.9</v>
      </c>
      <c r="H18" s="10">
        <v>33.799999999999997</v>
      </c>
      <c r="I18" s="31" t="s">
        <v>24</v>
      </c>
    </row>
    <row r="19" spans="2:9" ht="20.25" customHeight="1" thickTop="1" thickBot="1">
      <c r="B19" s="8">
        <v>13</v>
      </c>
      <c r="C19" s="9"/>
      <c r="D19" s="158">
        <v>9</v>
      </c>
      <c r="E19" s="133">
        <f t="shared" si="0"/>
        <v>5.65</v>
      </c>
      <c r="F19" s="159">
        <v>2.2999999999999998</v>
      </c>
      <c r="G19" s="14">
        <v>0</v>
      </c>
      <c r="H19" s="10">
        <v>45.1</v>
      </c>
      <c r="I19" s="31" t="s">
        <v>21</v>
      </c>
    </row>
    <row r="20" spans="2:9" ht="20.25" customHeight="1" thickTop="1" thickBot="1">
      <c r="B20" s="8">
        <v>14</v>
      </c>
      <c r="C20" s="9"/>
      <c r="D20" s="158">
        <v>11.3</v>
      </c>
      <c r="E20" s="133">
        <f t="shared" si="0"/>
        <v>8.65</v>
      </c>
      <c r="F20" s="159">
        <v>6</v>
      </c>
      <c r="G20" s="14">
        <v>0</v>
      </c>
      <c r="H20" s="10">
        <v>43.5</v>
      </c>
      <c r="I20" s="31" t="s">
        <v>25</v>
      </c>
    </row>
    <row r="21" spans="2:9" ht="20.25" customHeight="1" thickTop="1" thickBot="1">
      <c r="B21" s="8">
        <v>15</v>
      </c>
      <c r="C21" s="9"/>
      <c r="D21" s="158">
        <v>12.6</v>
      </c>
      <c r="E21" s="133">
        <f t="shared" si="0"/>
        <v>6.55</v>
      </c>
      <c r="F21" s="159">
        <v>0.5</v>
      </c>
      <c r="G21" s="14">
        <v>0</v>
      </c>
      <c r="H21" s="10">
        <v>37</v>
      </c>
      <c r="I21" s="31" t="s">
        <v>24</v>
      </c>
    </row>
    <row r="22" spans="2:9" ht="20.25" customHeight="1" thickTop="1" thickBot="1">
      <c r="B22" s="8">
        <v>16</v>
      </c>
      <c r="C22" s="9"/>
      <c r="D22" s="158">
        <v>11.6</v>
      </c>
      <c r="E22" s="133">
        <f t="shared" si="0"/>
        <v>4.5</v>
      </c>
      <c r="F22" s="159">
        <v>-2.6</v>
      </c>
      <c r="G22" s="14">
        <v>0</v>
      </c>
      <c r="H22" s="31" t="s">
        <v>23</v>
      </c>
      <c r="I22" s="31" t="s">
        <v>23</v>
      </c>
    </row>
    <row r="23" spans="2:9" ht="20.25" customHeight="1" thickTop="1" thickBot="1">
      <c r="B23" s="8">
        <v>17</v>
      </c>
      <c r="C23" s="9"/>
      <c r="D23" s="158">
        <v>13</v>
      </c>
      <c r="E23" s="133">
        <f t="shared" si="0"/>
        <v>5.9</v>
      </c>
      <c r="F23" s="159">
        <v>-1.2</v>
      </c>
      <c r="G23" s="14">
        <v>0</v>
      </c>
      <c r="H23" s="31" t="s">
        <v>23</v>
      </c>
      <c r="I23" s="31" t="s">
        <v>23</v>
      </c>
    </row>
    <row r="24" spans="2:9" ht="20.25" customHeight="1" thickTop="1" thickBot="1">
      <c r="B24" s="8">
        <v>18</v>
      </c>
      <c r="C24" s="9"/>
      <c r="D24" s="158">
        <v>10.9</v>
      </c>
      <c r="E24" s="133">
        <f t="shared" si="0"/>
        <v>7.35</v>
      </c>
      <c r="F24" s="159">
        <v>3.8</v>
      </c>
      <c r="G24" s="14">
        <v>0.6</v>
      </c>
      <c r="H24" s="10">
        <v>30.6</v>
      </c>
      <c r="I24" s="31" t="s">
        <v>28</v>
      </c>
    </row>
    <row r="25" spans="2:9" ht="20.25" customHeight="1" thickTop="1" thickBot="1">
      <c r="B25" s="8">
        <v>19</v>
      </c>
      <c r="C25" s="9"/>
      <c r="D25" s="158">
        <v>11</v>
      </c>
      <c r="E25" s="133">
        <f t="shared" si="0"/>
        <v>8.15</v>
      </c>
      <c r="F25" s="159">
        <v>5.3</v>
      </c>
      <c r="G25" s="14">
        <v>0</v>
      </c>
      <c r="H25" s="10">
        <v>33.799999999999997</v>
      </c>
      <c r="I25" s="31" t="s">
        <v>29</v>
      </c>
    </row>
    <row r="26" spans="2:9" ht="20.25" customHeight="1" thickTop="1" thickBot="1">
      <c r="B26" s="8">
        <v>20</v>
      </c>
      <c r="C26" s="9"/>
      <c r="D26" s="158">
        <v>14.4</v>
      </c>
      <c r="E26" s="133">
        <f t="shared" si="0"/>
        <v>8.3000000000000007</v>
      </c>
      <c r="F26" s="159">
        <v>2.2000000000000002</v>
      </c>
      <c r="G26" s="14">
        <v>0</v>
      </c>
      <c r="H26" s="31" t="s">
        <v>23</v>
      </c>
      <c r="I26" s="31" t="s">
        <v>23</v>
      </c>
    </row>
    <row r="27" spans="2:9" ht="20.25" customHeight="1" thickTop="1" thickBot="1">
      <c r="B27" s="8">
        <v>21</v>
      </c>
      <c r="C27" s="9"/>
      <c r="D27" s="158">
        <v>11.5</v>
      </c>
      <c r="E27" s="133">
        <f t="shared" si="0"/>
        <v>6.55</v>
      </c>
      <c r="F27" s="159">
        <v>1.6</v>
      </c>
      <c r="G27" s="14">
        <v>0</v>
      </c>
      <c r="H27" s="31">
        <v>27.4</v>
      </c>
      <c r="I27" s="78" t="s">
        <v>26</v>
      </c>
    </row>
    <row r="28" spans="2:9" ht="20.25" customHeight="1" thickTop="1" thickBot="1">
      <c r="B28" s="8">
        <v>22</v>
      </c>
      <c r="C28" s="9"/>
      <c r="D28" s="158">
        <v>8.9</v>
      </c>
      <c r="E28" s="133">
        <f t="shared" si="0"/>
        <v>4.95</v>
      </c>
      <c r="F28" s="159">
        <v>1</v>
      </c>
      <c r="G28" s="14">
        <v>0</v>
      </c>
      <c r="H28" s="10">
        <v>30.6</v>
      </c>
      <c r="I28" s="31" t="s">
        <v>24</v>
      </c>
    </row>
    <row r="29" spans="2:9" ht="20.25" customHeight="1" thickTop="1" thickBot="1">
      <c r="B29" s="8">
        <v>23</v>
      </c>
      <c r="C29" s="9"/>
      <c r="D29" s="158">
        <v>1</v>
      </c>
      <c r="E29" s="133">
        <f t="shared" si="0"/>
        <v>-2.25</v>
      </c>
      <c r="F29" s="159">
        <v>-5.5</v>
      </c>
      <c r="G29" s="14">
        <v>0</v>
      </c>
      <c r="H29" s="10">
        <v>54.7</v>
      </c>
      <c r="I29" s="32" t="s">
        <v>25</v>
      </c>
    </row>
    <row r="30" spans="2:9" ht="20.25" customHeight="1" thickTop="1" thickBot="1">
      <c r="B30" s="8">
        <v>24</v>
      </c>
      <c r="C30" s="9"/>
      <c r="D30" s="158">
        <v>1.7</v>
      </c>
      <c r="E30" s="133">
        <f t="shared" si="0"/>
        <v>-0.54999999999999993</v>
      </c>
      <c r="F30" s="159">
        <v>-2.8</v>
      </c>
      <c r="G30" s="14">
        <v>0</v>
      </c>
      <c r="H30" s="10">
        <v>59.5</v>
      </c>
      <c r="I30" s="32" t="s">
        <v>25</v>
      </c>
    </row>
    <row r="31" spans="2:9" ht="20.25" customHeight="1" thickTop="1" thickBot="1">
      <c r="B31" s="8">
        <v>25</v>
      </c>
      <c r="C31" s="9"/>
      <c r="D31" s="158">
        <v>3.2</v>
      </c>
      <c r="E31" s="133">
        <f t="shared" si="0"/>
        <v>0.25</v>
      </c>
      <c r="F31" s="159">
        <v>-2.7</v>
      </c>
      <c r="G31" s="14">
        <v>0</v>
      </c>
      <c r="H31" s="10">
        <v>54.7</v>
      </c>
      <c r="I31" s="33" t="s">
        <v>25</v>
      </c>
    </row>
    <row r="32" spans="2:9" ht="20.25" customHeight="1" thickTop="1" thickBot="1">
      <c r="B32" s="8">
        <v>26</v>
      </c>
      <c r="C32" s="9"/>
      <c r="D32" s="158">
        <v>4</v>
      </c>
      <c r="E32" s="133">
        <f t="shared" si="0"/>
        <v>0.14999999999999991</v>
      </c>
      <c r="F32" s="159">
        <v>-3.7</v>
      </c>
      <c r="G32" s="14">
        <v>0</v>
      </c>
      <c r="H32" s="10">
        <v>30.6</v>
      </c>
      <c r="I32" s="34" t="s">
        <v>24</v>
      </c>
    </row>
    <row r="33" spans="2:9" ht="20.25" customHeight="1" thickTop="1" thickBot="1">
      <c r="B33" s="8">
        <v>27</v>
      </c>
      <c r="C33" s="9"/>
      <c r="D33" s="158">
        <v>9.3000000000000007</v>
      </c>
      <c r="E33" s="133">
        <f t="shared" si="0"/>
        <v>1.6500000000000004</v>
      </c>
      <c r="F33" s="159">
        <v>-6</v>
      </c>
      <c r="G33" s="14">
        <v>0</v>
      </c>
      <c r="H33" s="34">
        <v>25.7</v>
      </c>
      <c r="I33" s="78" t="s">
        <v>28</v>
      </c>
    </row>
    <row r="34" spans="2:9" ht="20.25" customHeight="1" thickTop="1" thickBot="1">
      <c r="B34" s="8">
        <v>28</v>
      </c>
      <c r="C34" s="9"/>
      <c r="D34" s="158">
        <v>10</v>
      </c>
      <c r="E34" s="133">
        <f t="shared" si="0"/>
        <v>4.5999999999999996</v>
      </c>
      <c r="F34" s="159">
        <v>-0.8</v>
      </c>
      <c r="G34" s="14">
        <v>0</v>
      </c>
      <c r="H34" s="35">
        <v>22.5</v>
      </c>
      <c r="I34" s="78" t="s">
        <v>28</v>
      </c>
    </row>
    <row r="35" spans="2:9" ht="20.25" customHeight="1" thickTop="1" thickBot="1">
      <c r="B35" s="329"/>
      <c r="C35" s="329"/>
      <c r="D35" s="132">
        <f>AVERAGE(D7:D34)</f>
        <v>7.8214285714285703</v>
      </c>
      <c r="E35" s="163">
        <f>AVERAGE(E7:E34)</f>
        <v>3.9107142857142856</v>
      </c>
      <c r="F35" s="134">
        <f>AVERAGE(F7:F34)</f>
        <v>1.1895246692412391E-16</v>
      </c>
      <c r="G35" s="20">
        <f>SUM(G7:G34)</f>
        <v>38.299999999999997</v>
      </c>
      <c r="H35" s="21">
        <f>MAX(H7:H34)</f>
        <v>69.2</v>
      </c>
      <c r="I35" s="21" t="s">
        <v>21</v>
      </c>
    </row>
    <row r="36" spans="2:9" ht="20.25" customHeight="1" thickTop="1"/>
  </sheetData>
  <mergeCells count="9">
    <mergeCell ref="B35:C35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4">
    <cfRule type="top10" dxfId="66" priority="7" bottom="1" rank="1"/>
    <cfRule type="top10" dxfId="65" priority="8" rank="1"/>
  </conditionalFormatting>
  <conditionalFormatting sqref="F7:F34">
    <cfRule type="top10" dxfId="64" priority="9" bottom="1" rank="1"/>
    <cfRule type="top10" dxfId="63" priority="10" rank="1"/>
  </conditionalFormatting>
  <conditionalFormatting sqref="G7:G34">
    <cfRule type="top10" dxfId="62" priority="11" rank="1"/>
  </conditionalFormatting>
  <conditionalFormatting sqref="H7:H34">
    <cfRule type="top10" dxfId="61" priority="12" rank="1"/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43" t="s">
        <v>11</v>
      </c>
      <c r="E2" s="344"/>
      <c r="F2" s="344"/>
      <c r="G2" s="344"/>
      <c r="H2" s="345"/>
    </row>
    <row r="3" spans="2:9" ht="20.25" customHeight="1" thickBot="1">
      <c r="D3" s="346"/>
      <c r="E3" s="347"/>
      <c r="F3" s="347"/>
      <c r="G3" s="347"/>
      <c r="H3" s="348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58">
        <v>12.1</v>
      </c>
      <c r="E7" s="133">
        <f>AVERAGE(D7,F7)</f>
        <v>5.85</v>
      </c>
      <c r="F7" s="159">
        <v>-0.4</v>
      </c>
      <c r="G7" s="14">
        <v>0</v>
      </c>
      <c r="H7" s="36">
        <v>25.7</v>
      </c>
      <c r="I7" s="78" t="s">
        <v>26</v>
      </c>
    </row>
    <row r="8" spans="2:9" ht="20.25" customHeight="1" thickTop="1" thickBot="1">
      <c r="B8" s="23">
        <v>2</v>
      </c>
      <c r="C8" s="9"/>
      <c r="D8" s="158">
        <v>14.2</v>
      </c>
      <c r="E8" s="133">
        <f t="shared" ref="E8:E37" si="0">AVERAGE(D8,F8)</f>
        <v>5.85</v>
      </c>
      <c r="F8" s="159">
        <v>-2.5</v>
      </c>
      <c r="G8" s="14">
        <v>0</v>
      </c>
      <c r="H8" s="36">
        <v>25.7</v>
      </c>
      <c r="I8" s="78" t="s">
        <v>28</v>
      </c>
    </row>
    <row r="9" spans="2:9" ht="20.25" customHeight="1" thickTop="1" thickBot="1">
      <c r="B9" s="23">
        <v>3</v>
      </c>
      <c r="C9" s="9"/>
      <c r="D9" s="158">
        <v>13.3</v>
      </c>
      <c r="E9" s="133">
        <f t="shared" si="0"/>
        <v>7.0500000000000007</v>
      </c>
      <c r="F9" s="159">
        <v>0.8</v>
      </c>
      <c r="G9" s="14">
        <v>0</v>
      </c>
      <c r="H9" s="22">
        <v>43.5</v>
      </c>
      <c r="I9" s="36" t="s">
        <v>28</v>
      </c>
    </row>
    <row r="10" spans="2:9" ht="20.25" customHeight="1" thickTop="1" thickBot="1">
      <c r="B10" s="23">
        <v>4</v>
      </c>
      <c r="C10" s="9"/>
      <c r="D10" s="158">
        <v>12.2</v>
      </c>
      <c r="E10" s="133">
        <f t="shared" si="0"/>
        <v>9.1</v>
      </c>
      <c r="F10" s="159">
        <v>6</v>
      </c>
      <c r="G10" s="14">
        <v>5.5</v>
      </c>
      <c r="H10" s="22">
        <v>57.9</v>
      </c>
      <c r="I10" s="36" t="s">
        <v>30</v>
      </c>
    </row>
    <row r="11" spans="2:9" ht="20.25" customHeight="1" thickTop="1" thickBot="1">
      <c r="B11" s="23">
        <v>5</v>
      </c>
      <c r="C11" s="9"/>
      <c r="D11" s="158">
        <v>10.5</v>
      </c>
      <c r="E11" s="133">
        <f t="shared" si="0"/>
        <v>8.85</v>
      </c>
      <c r="F11" s="159">
        <v>7.2</v>
      </c>
      <c r="G11" s="14">
        <v>22.6</v>
      </c>
      <c r="H11" s="22">
        <v>33.799999999999997</v>
      </c>
      <c r="I11" s="36" t="s">
        <v>29</v>
      </c>
    </row>
    <row r="12" spans="2:9" ht="20.25" customHeight="1" thickTop="1" thickBot="1">
      <c r="B12" s="23">
        <v>6</v>
      </c>
      <c r="C12" s="9"/>
      <c r="D12" s="158">
        <v>17.100000000000001</v>
      </c>
      <c r="E12" s="133">
        <f t="shared" si="0"/>
        <v>11.75</v>
      </c>
      <c r="F12" s="159">
        <v>6.4</v>
      </c>
      <c r="G12" s="14">
        <v>3.4</v>
      </c>
      <c r="H12" s="36">
        <v>25.7</v>
      </c>
      <c r="I12" s="78" t="s">
        <v>26</v>
      </c>
    </row>
    <row r="13" spans="2:9" ht="20.25" customHeight="1" thickTop="1" thickBot="1">
      <c r="B13" s="23">
        <v>7</v>
      </c>
      <c r="C13" s="9"/>
      <c r="D13" s="158">
        <v>14</v>
      </c>
      <c r="E13" s="133">
        <f t="shared" si="0"/>
        <v>10.55</v>
      </c>
      <c r="F13" s="159">
        <v>7.1</v>
      </c>
      <c r="G13" s="14">
        <v>6.1</v>
      </c>
      <c r="H13" s="22">
        <v>43.5</v>
      </c>
      <c r="I13" s="36" t="s">
        <v>28</v>
      </c>
    </row>
    <row r="14" spans="2:9" ht="20.25" customHeight="1" thickTop="1" thickBot="1">
      <c r="B14" s="23">
        <v>8</v>
      </c>
      <c r="C14" s="9"/>
      <c r="D14" s="158">
        <v>14.6</v>
      </c>
      <c r="E14" s="133">
        <f t="shared" si="0"/>
        <v>10.45</v>
      </c>
      <c r="F14" s="159">
        <v>6.3</v>
      </c>
      <c r="G14" s="14">
        <v>5.4</v>
      </c>
      <c r="H14" s="36">
        <v>24.1</v>
      </c>
      <c r="I14" s="78" t="s">
        <v>26</v>
      </c>
    </row>
    <row r="15" spans="2:9" ht="20.25" customHeight="1" thickTop="1" thickBot="1">
      <c r="B15" s="23">
        <v>9</v>
      </c>
      <c r="C15" s="9"/>
      <c r="D15" s="158">
        <v>13.2</v>
      </c>
      <c r="E15" s="133">
        <f t="shared" si="0"/>
        <v>7.75</v>
      </c>
      <c r="F15" s="159">
        <v>2.2999999999999998</v>
      </c>
      <c r="G15" s="14">
        <v>1.5</v>
      </c>
      <c r="H15" s="36" t="s">
        <v>23</v>
      </c>
      <c r="I15" s="36" t="s">
        <v>23</v>
      </c>
    </row>
    <row r="16" spans="2:9" ht="20.25" customHeight="1" thickTop="1" thickBot="1">
      <c r="B16" s="23">
        <v>10</v>
      </c>
      <c r="C16" s="9"/>
      <c r="D16" s="158">
        <v>11.9</v>
      </c>
      <c r="E16" s="133">
        <f t="shared" si="0"/>
        <v>7.85</v>
      </c>
      <c r="F16" s="159">
        <v>3.8</v>
      </c>
      <c r="G16" s="14">
        <v>0.3</v>
      </c>
      <c r="H16" s="37" t="s">
        <v>23</v>
      </c>
      <c r="I16" s="37" t="s">
        <v>23</v>
      </c>
    </row>
    <row r="17" spans="2:9" ht="20.25" customHeight="1" thickTop="1" thickBot="1">
      <c r="B17" s="23">
        <v>11</v>
      </c>
      <c r="C17" s="9"/>
      <c r="D17" s="158">
        <v>10.4</v>
      </c>
      <c r="E17" s="133">
        <f t="shared" si="0"/>
        <v>6.2</v>
      </c>
      <c r="F17" s="159">
        <v>2</v>
      </c>
      <c r="G17" s="14">
        <v>3.9</v>
      </c>
      <c r="H17" s="22">
        <v>33.799999999999997</v>
      </c>
      <c r="I17" s="37" t="s">
        <v>26</v>
      </c>
    </row>
    <row r="18" spans="2:9" ht="20.25" customHeight="1" thickTop="1" thickBot="1">
      <c r="B18" s="23">
        <v>12</v>
      </c>
      <c r="C18" s="9"/>
      <c r="D18" s="158">
        <v>11.4</v>
      </c>
      <c r="E18" s="133">
        <f t="shared" si="0"/>
        <v>6.7</v>
      </c>
      <c r="F18" s="159">
        <v>2</v>
      </c>
      <c r="G18" s="14">
        <v>8.8000000000000007</v>
      </c>
      <c r="H18" s="22">
        <v>37</v>
      </c>
      <c r="I18" s="38" t="s">
        <v>25</v>
      </c>
    </row>
    <row r="19" spans="2:9" ht="20.25" customHeight="1" thickTop="1" thickBot="1">
      <c r="B19" s="23">
        <v>13</v>
      </c>
      <c r="C19" s="9"/>
      <c r="D19" s="158">
        <v>2</v>
      </c>
      <c r="E19" s="133">
        <f t="shared" si="0"/>
        <v>-0.25</v>
      </c>
      <c r="F19" s="159">
        <v>-2.5</v>
      </c>
      <c r="G19" s="14">
        <v>0.3</v>
      </c>
      <c r="H19" s="22">
        <v>51.5</v>
      </c>
      <c r="I19" s="39" t="s">
        <v>25</v>
      </c>
    </row>
    <row r="20" spans="2:9" ht="20.25" customHeight="1" thickTop="1" thickBot="1">
      <c r="B20" s="23">
        <v>14</v>
      </c>
      <c r="C20" s="9"/>
      <c r="D20" s="158">
        <v>5.0999999999999996</v>
      </c>
      <c r="E20" s="133">
        <f t="shared" si="0"/>
        <v>2.1999999999999997</v>
      </c>
      <c r="F20" s="159">
        <v>-0.7</v>
      </c>
      <c r="G20" s="14">
        <v>0.6</v>
      </c>
      <c r="H20" s="22">
        <v>48.3</v>
      </c>
      <c r="I20" s="40" t="s">
        <v>25</v>
      </c>
    </row>
    <row r="21" spans="2:9" ht="20.25" customHeight="1" thickTop="1" thickBot="1">
      <c r="B21" s="23">
        <v>15</v>
      </c>
      <c r="C21" s="9"/>
      <c r="D21" s="158">
        <v>8.8000000000000007</v>
      </c>
      <c r="E21" s="133">
        <f t="shared" si="0"/>
        <v>3.8500000000000005</v>
      </c>
      <c r="F21" s="159">
        <v>-1.1000000000000001</v>
      </c>
      <c r="G21" s="14">
        <v>0</v>
      </c>
      <c r="H21" s="22">
        <v>48.3</v>
      </c>
      <c r="I21" s="41" t="s">
        <v>25</v>
      </c>
    </row>
    <row r="22" spans="2:9" ht="20.25" customHeight="1" thickTop="1" thickBot="1">
      <c r="B22" s="23">
        <v>16</v>
      </c>
      <c r="C22" s="9"/>
      <c r="D22" s="158">
        <v>7</v>
      </c>
      <c r="E22" s="133">
        <f t="shared" si="0"/>
        <v>3.7</v>
      </c>
      <c r="F22" s="159">
        <v>0.4</v>
      </c>
      <c r="G22" s="14">
        <v>3.7</v>
      </c>
      <c r="H22" s="42">
        <v>29</v>
      </c>
      <c r="I22" s="78" t="s">
        <v>29</v>
      </c>
    </row>
    <row r="23" spans="2:9" ht="20.25" customHeight="1" thickTop="1" thickBot="1">
      <c r="B23" s="23">
        <v>17</v>
      </c>
      <c r="C23" s="9"/>
      <c r="D23" s="158">
        <v>6.7</v>
      </c>
      <c r="E23" s="133">
        <f t="shared" si="0"/>
        <v>4.8</v>
      </c>
      <c r="F23" s="159">
        <v>2.9</v>
      </c>
      <c r="G23" s="14">
        <v>15.2</v>
      </c>
      <c r="H23" s="42">
        <v>24.1</v>
      </c>
      <c r="I23" s="78" t="s">
        <v>35</v>
      </c>
    </row>
    <row r="24" spans="2:9" ht="20.25" customHeight="1" thickTop="1" thickBot="1">
      <c r="B24" s="23">
        <v>18</v>
      </c>
      <c r="C24" s="9"/>
      <c r="D24" s="158">
        <v>9.6</v>
      </c>
      <c r="E24" s="133">
        <f t="shared" si="0"/>
        <v>4.8499999999999996</v>
      </c>
      <c r="F24" s="159">
        <v>0.1</v>
      </c>
      <c r="G24" s="14">
        <v>0.3</v>
      </c>
      <c r="H24" s="42">
        <v>30.6</v>
      </c>
      <c r="I24" s="78" t="s">
        <v>25</v>
      </c>
    </row>
    <row r="25" spans="2:9" ht="20.25" customHeight="1" thickTop="1" thickBot="1">
      <c r="B25" s="23">
        <v>19</v>
      </c>
      <c r="C25" s="9"/>
      <c r="D25" s="158">
        <v>10.6</v>
      </c>
      <c r="E25" s="133">
        <f t="shared" si="0"/>
        <v>4.55</v>
      </c>
      <c r="F25" s="159">
        <v>-1.5</v>
      </c>
      <c r="G25" s="14">
        <v>3.5</v>
      </c>
      <c r="H25" s="42" t="s">
        <v>31</v>
      </c>
      <c r="I25" s="42" t="s">
        <v>31</v>
      </c>
    </row>
    <row r="26" spans="2:9" ht="20.25" customHeight="1" thickTop="1" thickBot="1">
      <c r="B26" s="23">
        <v>20</v>
      </c>
      <c r="C26" s="9"/>
      <c r="D26" s="158">
        <v>10.9</v>
      </c>
      <c r="E26" s="133">
        <f t="shared" si="0"/>
        <v>7.2</v>
      </c>
      <c r="F26" s="159">
        <v>3.5</v>
      </c>
      <c r="G26" s="14">
        <v>0</v>
      </c>
      <c r="H26" s="43" t="s">
        <v>31</v>
      </c>
      <c r="I26" s="43" t="s">
        <v>31</v>
      </c>
    </row>
    <row r="27" spans="2:9" ht="20.25" customHeight="1" thickTop="1" thickBot="1">
      <c r="B27" s="23">
        <v>21</v>
      </c>
      <c r="C27" s="9"/>
      <c r="D27" s="158" t="s">
        <v>32</v>
      </c>
      <c r="E27" s="133">
        <f t="shared" si="0"/>
        <v>-1.5</v>
      </c>
      <c r="F27" s="159">
        <v>-1.5</v>
      </c>
      <c r="G27" s="14">
        <v>0</v>
      </c>
      <c r="H27" s="43" t="s">
        <v>31</v>
      </c>
      <c r="I27" s="43" t="s">
        <v>31</v>
      </c>
    </row>
    <row r="28" spans="2:9" ht="20.25" customHeight="1" thickTop="1" thickBot="1">
      <c r="B28" s="23">
        <v>22</v>
      </c>
      <c r="C28" s="9"/>
      <c r="D28" s="158">
        <v>16.7</v>
      </c>
      <c r="E28" s="133">
        <f t="shared" si="0"/>
        <v>12.1</v>
      </c>
      <c r="F28" s="159">
        <v>7.5</v>
      </c>
      <c r="G28" s="14">
        <v>0</v>
      </c>
      <c r="H28" s="43" t="s">
        <v>31</v>
      </c>
      <c r="I28" s="43" t="s">
        <v>31</v>
      </c>
    </row>
    <row r="29" spans="2:9" ht="20.25" customHeight="1" thickTop="1" thickBot="1">
      <c r="B29" s="23">
        <v>23</v>
      </c>
      <c r="C29" s="9"/>
      <c r="D29" s="158">
        <v>14.5</v>
      </c>
      <c r="E29" s="133">
        <f t="shared" si="0"/>
        <v>8.5</v>
      </c>
      <c r="F29" s="159">
        <v>2.5</v>
      </c>
      <c r="G29" s="14">
        <v>0</v>
      </c>
      <c r="H29" s="44" t="s">
        <v>23</v>
      </c>
      <c r="I29" s="44" t="s">
        <v>23</v>
      </c>
    </row>
    <row r="30" spans="2:9" ht="20.25" customHeight="1" thickTop="1" thickBot="1">
      <c r="B30" s="23">
        <v>24</v>
      </c>
      <c r="C30" s="9"/>
      <c r="D30" s="158">
        <v>14.6</v>
      </c>
      <c r="E30" s="133">
        <f t="shared" si="0"/>
        <v>7.95</v>
      </c>
      <c r="F30" s="159">
        <v>1.3</v>
      </c>
      <c r="G30" s="14">
        <v>0.6</v>
      </c>
      <c r="H30" s="45" t="s">
        <v>23</v>
      </c>
      <c r="I30" s="45" t="s">
        <v>23</v>
      </c>
    </row>
    <row r="31" spans="2:9" ht="20.25" customHeight="1" thickTop="1" thickBot="1">
      <c r="B31" s="23">
        <v>25</v>
      </c>
      <c r="C31" s="9"/>
      <c r="D31" s="158">
        <v>10.6</v>
      </c>
      <c r="E31" s="133">
        <f t="shared" si="0"/>
        <v>7.25</v>
      </c>
      <c r="F31" s="159">
        <v>3.9</v>
      </c>
      <c r="G31" s="14">
        <v>18.8</v>
      </c>
      <c r="H31" s="45" t="s">
        <v>23</v>
      </c>
      <c r="I31" s="45" t="s">
        <v>23</v>
      </c>
    </row>
    <row r="32" spans="2:9" ht="20.25" customHeight="1" thickTop="1" thickBot="1">
      <c r="B32" s="23">
        <v>26</v>
      </c>
      <c r="C32" s="9"/>
      <c r="D32" s="158">
        <v>14.6</v>
      </c>
      <c r="E32" s="133">
        <f t="shared" si="0"/>
        <v>9.15</v>
      </c>
      <c r="F32" s="159">
        <v>3.7</v>
      </c>
      <c r="G32" s="14">
        <v>2.6</v>
      </c>
      <c r="H32" s="45" t="s">
        <v>23</v>
      </c>
      <c r="I32" s="45" t="s">
        <v>23</v>
      </c>
    </row>
    <row r="33" spans="2:9" ht="20.25" customHeight="1" thickTop="1" thickBot="1">
      <c r="B33" s="23">
        <v>27</v>
      </c>
      <c r="C33" s="9"/>
      <c r="D33" s="158">
        <v>13.6</v>
      </c>
      <c r="E33" s="133">
        <f t="shared" si="0"/>
        <v>10.15</v>
      </c>
      <c r="F33" s="159">
        <v>6.7</v>
      </c>
      <c r="G33" s="14">
        <v>13</v>
      </c>
      <c r="H33" s="45" t="s">
        <v>23</v>
      </c>
      <c r="I33" s="45" t="s">
        <v>23</v>
      </c>
    </row>
    <row r="34" spans="2:9" ht="20.25" customHeight="1" thickTop="1" thickBot="1">
      <c r="B34" s="23">
        <v>28</v>
      </c>
      <c r="C34" s="9"/>
      <c r="D34" s="158">
        <v>14.2</v>
      </c>
      <c r="E34" s="133">
        <f t="shared" si="0"/>
        <v>10.899999999999999</v>
      </c>
      <c r="F34" s="159">
        <v>7.6</v>
      </c>
      <c r="G34" s="14">
        <v>0.8</v>
      </c>
      <c r="H34" s="46" t="s">
        <v>23</v>
      </c>
      <c r="I34" s="46" t="s">
        <v>23</v>
      </c>
    </row>
    <row r="35" spans="2:9" ht="20.25" customHeight="1" thickTop="1" thickBot="1">
      <c r="B35" s="23">
        <v>29</v>
      </c>
      <c r="C35" s="9"/>
      <c r="D35" s="158">
        <v>14.9</v>
      </c>
      <c r="E35" s="133">
        <f t="shared" si="0"/>
        <v>11.75</v>
      </c>
      <c r="F35" s="159">
        <v>8.6</v>
      </c>
      <c r="G35" s="14">
        <v>14.6</v>
      </c>
      <c r="H35" s="22">
        <v>37</v>
      </c>
      <c r="I35" s="47" t="s">
        <v>28</v>
      </c>
    </row>
    <row r="36" spans="2:9" ht="20.25" customHeight="1" thickTop="1" thickBot="1">
      <c r="B36" s="23">
        <v>30</v>
      </c>
      <c r="C36" s="9"/>
      <c r="D36" s="158">
        <v>11.6</v>
      </c>
      <c r="E36" s="133">
        <f t="shared" si="0"/>
        <v>8.1</v>
      </c>
      <c r="F36" s="159">
        <v>4.5999999999999996</v>
      </c>
      <c r="G36" s="14">
        <v>2.8</v>
      </c>
      <c r="H36" s="22">
        <v>46.7</v>
      </c>
      <c r="I36" s="48" t="s">
        <v>21</v>
      </c>
    </row>
    <row r="37" spans="2:9" ht="20.25" customHeight="1" thickTop="1" thickBot="1">
      <c r="B37" s="23">
        <v>31</v>
      </c>
      <c r="C37" s="9"/>
      <c r="D37" s="160">
        <v>15</v>
      </c>
      <c r="E37" s="133">
        <f t="shared" si="0"/>
        <v>8.65</v>
      </c>
      <c r="F37" s="162">
        <v>2.2999999999999998</v>
      </c>
      <c r="G37" s="18">
        <v>0</v>
      </c>
      <c r="H37" s="19">
        <v>20.9</v>
      </c>
      <c r="I37" s="19" t="s">
        <v>25</v>
      </c>
    </row>
    <row r="38" spans="2:9" ht="20.25" customHeight="1" thickTop="1" thickBot="1">
      <c r="B38" s="329"/>
      <c r="C38" s="329"/>
      <c r="D38" s="132">
        <f>AVERAGE(D7:D37)</f>
        <v>11.863333333333335</v>
      </c>
      <c r="E38" s="163">
        <f>AVERAGE(D38,F38)</f>
        <v>7.371989247311828</v>
      </c>
      <c r="F38" s="134">
        <f>AVERAGE(F7:F37)</f>
        <v>2.8806451612903214</v>
      </c>
      <c r="G38" s="20">
        <f>SUM(G7:G37)</f>
        <v>134.29999999999998</v>
      </c>
      <c r="H38" s="21">
        <f>MAX(H7:H37)</f>
        <v>57.9</v>
      </c>
      <c r="I38" s="21" t="s">
        <v>30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60" priority="5" bottom="1" rank="1"/>
    <cfRule type="top10" dxfId="59" priority="6" rank="1"/>
  </conditionalFormatting>
  <conditionalFormatting sqref="F7:F37">
    <cfRule type="top10" dxfId="58" priority="3" bottom="1" rank="1"/>
    <cfRule type="top10" dxfId="57" priority="4" rank="1"/>
  </conditionalFormatting>
  <conditionalFormatting sqref="G7:G37">
    <cfRule type="top10" dxfId="56" priority="2" rank="1"/>
  </conditionalFormatting>
  <conditionalFormatting sqref="H7:H37">
    <cfRule type="top10" dxfId="55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49" t="s">
        <v>12</v>
      </c>
      <c r="E2" s="350"/>
      <c r="F2" s="350"/>
      <c r="G2" s="350"/>
      <c r="H2" s="351"/>
    </row>
    <row r="3" spans="2:9" ht="20.25" customHeight="1" thickBot="1">
      <c r="D3" s="352"/>
      <c r="E3" s="353"/>
      <c r="F3" s="353"/>
      <c r="G3" s="353"/>
      <c r="H3" s="354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58">
        <v>10.3</v>
      </c>
      <c r="E7" s="133">
        <f>AVERAGE(D7,F7)</f>
        <v>8.3500000000000014</v>
      </c>
      <c r="F7" s="159">
        <v>6.4</v>
      </c>
      <c r="G7" s="14">
        <v>4.4000000000000004</v>
      </c>
      <c r="H7" s="22">
        <v>33.799999999999997</v>
      </c>
      <c r="I7" s="49" t="s">
        <v>21</v>
      </c>
    </row>
    <row r="8" spans="2:9" ht="20.25" customHeight="1" thickTop="1" thickBot="1">
      <c r="B8" s="23">
        <v>2</v>
      </c>
      <c r="C8" s="9"/>
      <c r="D8" s="158">
        <v>11.9</v>
      </c>
      <c r="E8" s="133">
        <f t="shared" ref="E8:E36" si="0">AVERAGE(D8,F8)</f>
        <v>8.0500000000000007</v>
      </c>
      <c r="F8" s="159">
        <v>4.2</v>
      </c>
      <c r="G8" s="14">
        <v>0.2</v>
      </c>
      <c r="H8" s="22">
        <v>37</v>
      </c>
      <c r="I8" s="53" t="s">
        <v>21</v>
      </c>
    </row>
    <row r="9" spans="2:9" ht="20.25" customHeight="1" thickTop="1" thickBot="1">
      <c r="B9" s="23">
        <v>3</v>
      </c>
      <c r="C9" s="9"/>
      <c r="D9" s="158">
        <v>14.8</v>
      </c>
      <c r="E9" s="133">
        <f t="shared" si="0"/>
        <v>7.3000000000000007</v>
      </c>
      <c r="F9" s="159">
        <v>-0.2</v>
      </c>
      <c r="G9" s="14">
        <v>0</v>
      </c>
      <c r="H9" s="22">
        <v>38.6</v>
      </c>
      <c r="I9" s="50" t="s">
        <v>33</v>
      </c>
    </row>
    <row r="10" spans="2:9" ht="20.25" customHeight="1" thickTop="1" thickBot="1">
      <c r="B10" s="23">
        <v>4</v>
      </c>
      <c r="C10" s="9"/>
      <c r="D10" s="158">
        <v>10.4</v>
      </c>
      <c r="E10" s="133">
        <f t="shared" si="0"/>
        <v>6.15</v>
      </c>
      <c r="F10" s="159">
        <v>1.9</v>
      </c>
      <c r="G10" s="14">
        <v>4.5</v>
      </c>
      <c r="H10" s="51">
        <v>27.4</v>
      </c>
      <c r="I10" s="78" t="s">
        <v>25</v>
      </c>
    </row>
    <row r="11" spans="2:9" ht="20.25" customHeight="1" thickTop="1" thickBot="1">
      <c r="B11" s="23">
        <v>5</v>
      </c>
      <c r="C11" s="9"/>
      <c r="D11" s="158">
        <v>7.5</v>
      </c>
      <c r="E11" s="133">
        <f t="shared" si="0"/>
        <v>3.8</v>
      </c>
      <c r="F11" s="159">
        <v>0.1</v>
      </c>
      <c r="G11" s="14">
        <v>0</v>
      </c>
      <c r="H11" s="22">
        <v>35.4</v>
      </c>
      <c r="I11" s="52" t="s">
        <v>25</v>
      </c>
    </row>
    <row r="12" spans="2:9" ht="20.25" customHeight="1" thickTop="1" thickBot="1">
      <c r="B12" s="23">
        <v>6</v>
      </c>
      <c r="C12" s="9"/>
      <c r="D12" s="158">
        <v>6.6</v>
      </c>
      <c r="E12" s="133">
        <f t="shared" si="0"/>
        <v>3.3499999999999996</v>
      </c>
      <c r="F12" s="159">
        <v>0.1</v>
      </c>
      <c r="G12" s="14">
        <v>0</v>
      </c>
      <c r="H12" s="22">
        <v>45.1</v>
      </c>
      <c r="I12" s="76" t="s">
        <v>21</v>
      </c>
    </row>
    <row r="13" spans="2:9" ht="20.25" customHeight="1" thickTop="1" thickBot="1">
      <c r="B13" s="23">
        <v>7</v>
      </c>
      <c r="C13" s="9"/>
      <c r="D13" s="158">
        <v>12.2</v>
      </c>
      <c r="E13" s="133">
        <f t="shared" si="0"/>
        <v>5.05</v>
      </c>
      <c r="F13" s="159">
        <v>-2.1</v>
      </c>
      <c r="G13" s="14">
        <v>0</v>
      </c>
      <c r="H13" s="54">
        <v>20.9</v>
      </c>
      <c r="I13" s="78" t="s">
        <v>27</v>
      </c>
    </row>
    <row r="14" spans="2:9" ht="20.25" customHeight="1" thickTop="1" thickBot="1">
      <c r="B14" s="23">
        <v>8</v>
      </c>
      <c r="C14" s="9"/>
      <c r="D14" s="158">
        <v>12.3</v>
      </c>
      <c r="E14" s="133">
        <f t="shared" si="0"/>
        <v>8.0500000000000007</v>
      </c>
      <c r="F14" s="159">
        <v>3.8</v>
      </c>
      <c r="G14" s="14">
        <v>1.4</v>
      </c>
      <c r="H14" s="22">
        <v>33.799999999999997</v>
      </c>
      <c r="I14" s="55" t="s">
        <v>33</v>
      </c>
    </row>
    <row r="15" spans="2:9" ht="20.25" customHeight="1" thickTop="1" thickBot="1">
      <c r="B15" s="23">
        <v>9</v>
      </c>
      <c r="C15" s="9"/>
      <c r="D15" s="158">
        <v>11.4</v>
      </c>
      <c r="E15" s="133">
        <f t="shared" si="0"/>
        <v>7.5500000000000007</v>
      </c>
      <c r="F15" s="159">
        <v>3.7</v>
      </c>
      <c r="G15" s="14">
        <v>0.4</v>
      </c>
      <c r="H15" s="56">
        <v>20.9</v>
      </c>
      <c r="I15" s="78" t="s">
        <v>26</v>
      </c>
    </row>
    <row r="16" spans="2:9" ht="20.25" customHeight="1" thickTop="1" thickBot="1">
      <c r="B16" s="23">
        <v>10</v>
      </c>
      <c r="C16" s="9"/>
      <c r="D16" s="158">
        <v>17.399999999999999</v>
      </c>
      <c r="E16" s="133">
        <f t="shared" si="0"/>
        <v>10.049999999999999</v>
      </c>
      <c r="F16" s="159">
        <v>2.7</v>
      </c>
      <c r="G16" s="14">
        <v>0.2</v>
      </c>
      <c r="H16" s="57">
        <v>25.7</v>
      </c>
      <c r="I16" s="78" t="s">
        <v>26</v>
      </c>
    </row>
    <row r="17" spans="2:9" ht="20.25" customHeight="1" thickTop="1" thickBot="1">
      <c r="B17" s="23">
        <v>11</v>
      </c>
      <c r="C17" s="9"/>
      <c r="D17" s="158">
        <v>18.100000000000001</v>
      </c>
      <c r="E17" s="133">
        <f t="shared" si="0"/>
        <v>11.700000000000001</v>
      </c>
      <c r="F17" s="159">
        <v>5.3</v>
      </c>
      <c r="G17" s="14">
        <v>3.4</v>
      </c>
      <c r="H17" s="22">
        <v>38.6</v>
      </c>
      <c r="I17" s="58" t="s">
        <v>33</v>
      </c>
    </row>
    <row r="18" spans="2:9" ht="20.25" customHeight="1" thickTop="1" thickBot="1">
      <c r="B18" s="23">
        <v>12</v>
      </c>
      <c r="C18" s="9"/>
      <c r="D18" s="158">
        <v>15.8</v>
      </c>
      <c r="E18" s="133">
        <f t="shared" si="0"/>
        <v>9.85</v>
      </c>
      <c r="F18" s="159">
        <v>3.9</v>
      </c>
      <c r="G18" s="14">
        <v>0</v>
      </c>
      <c r="H18" s="59">
        <v>27.4</v>
      </c>
      <c r="I18" s="78" t="s">
        <v>27</v>
      </c>
    </row>
    <row r="19" spans="2:9" ht="20.25" customHeight="1" thickTop="1" thickBot="1">
      <c r="B19" s="23">
        <v>13</v>
      </c>
      <c r="C19" s="9"/>
      <c r="D19" s="158">
        <v>20.2</v>
      </c>
      <c r="E19" s="133">
        <f t="shared" si="0"/>
        <v>12.3</v>
      </c>
      <c r="F19" s="159">
        <v>4.4000000000000004</v>
      </c>
      <c r="G19" s="14">
        <v>0</v>
      </c>
      <c r="H19" s="22">
        <v>30.6</v>
      </c>
      <c r="I19" s="60" t="s">
        <v>28</v>
      </c>
    </row>
    <row r="20" spans="2:9" ht="20.25" customHeight="1" thickTop="1" thickBot="1">
      <c r="B20" s="23">
        <v>14</v>
      </c>
      <c r="C20" s="9"/>
      <c r="D20" s="158">
        <v>23.3</v>
      </c>
      <c r="E20" s="133">
        <f t="shared" si="0"/>
        <v>17.600000000000001</v>
      </c>
      <c r="F20" s="159">
        <v>11.9</v>
      </c>
      <c r="G20" s="14">
        <v>0</v>
      </c>
      <c r="H20" s="22">
        <v>38.6</v>
      </c>
      <c r="I20" s="61" t="s">
        <v>28</v>
      </c>
    </row>
    <row r="21" spans="2:9" ht="20.25" customHeight="1" thickTop="1" thickBot="1">
      <c r="B21" s="23">
        <v>15</v>
      </c>
      <c r="C21" s="9"/>
      <c r="D21" s="158">
        <v>24.7</v>
      </c>
      <c r="E21" s="133">
        <f t="shared" si="0"/>
        <v>18.649999999999999</v>
      </c>
      <c r="F21" s="159">
        <v>12.6</v>
      </c>
      <c r="G21" s="14">
        <v>0</v>
      </c>
      <c r="H21" s="62">
        <v>25.7</v>
      </c>
      <c r="I21" s="78" t="s">
        <v>26</v>
      </c>
    </row>
    <row r="22" spans="2:9" ht="20.25" customHeight="1" thickTop="1" thickBot="1">
      <c r="B22" s="23">
        <v>16</v>
      </c>
      <c r="C22" s="9"/>
      <c r="D22" s="158">
        <v>22.7</v>
      </c>
      <c r="E22" s="133">
        <f t="shared" si="0"/>
        <v>16.100000000000001</v>
      </c>
      <c r="F22" s="159">
        <v>9.5</v>
      </c>
      <c r="G22" s="14">
        <v>0</v>
      </c>
      <c r="H22" s="63" t="s">
        <v>23</v>
      </c>
      <c r="I22" s="63" t="s">
        <v>23</v>
      </c>
    </row>
    <row r="23" spans="2:9" ht="20.25" customHeight="1" thickTop="1" thickBot="1">
      <c r="B23" s="23">
        <v>17</v>
      </c>
      <c r="C23" s="9"/>
      <c r="D23" s="158">
        <v>27.1</v>
      </c>
      <c r="E23" s="133">
        <f t="shared" si="0"/>
        <v>18.75</v>
      </c>
      <c r="F23" s="159">
        <v>10.4</v>
      </c>
      <c r="G23" s="14">
        <v>0</v>
      </c>
      <c r="H23" s="22">
        <v>32.200000000000003</v>
      </c>
      <c r="I23" s="64" t="s">
        <v>28</v>
      </c>
    </row>
    <row r="24" spans="2:9" ht="20.25" customHeight="1" thickTop="1" thickBot="1">
      <c r="B24" s="23">
        <v>18</v>
      </c>
      <c r="C24" s="9"/>
      <c r="D24" s="158">
        <v>22.6</v>
      </c>
      <c r="E24" s="133">
        <f t="shared" si="0"/>
        <v>15.350000000000001</v>
      </c>
      <c r="F24" s="159">
        <v>8.1</v>
      </c>
      <c r="G24" s="14">
        <v>0</v>
      </c>
      <c r="H24" s="65">
        <v>20.9</v>
      </c>
      <c r="I24" s="78" t="s">
        <v>36</v>
      </c>
    </row>
    <row r="25" spans="2:9" ht="20.25" customHeight="1" thickTop="1" thickBot="1">
      <c r="B25" s="23">
        <v>19</v>
      </c>
      <c r="C25" s="9"/>
      <c r="D25" s="158">
        <v>12.6</v>
      </c>
      <c r="E25" s="133">
        <f t="shared" si="0"/>
        <v>9.0500000000000007</v>
      </c>
      <c r="F25" s="159">
        <v>5.5</v>
      </c>
      <c r="G25" s="14">
        <v>0.8</v>
      </c>
      <c r="H25" s="22">
        <v>40.200000000000003</v>
      </c>
      <c r="I25" s="66" t="s">
        <v>21</v>
      </c>
    </row>
    <row r="26" spans="2:9" ht="20.25" customHeight="1" thickTop="1" thickBot="1">
      <c r="B26" s="23">
        <v>20</v>
      </c>
      <c r="C26" s="9"/>
      <c r="D26" s="158">
        <v>13.1</v>
      </c>
      <c r="E26" s="133">
        <f t="shared" si="0"/>
        <v>7.9499999999999993</v>
      </c>
      <c r="F26" s="159">
        <v>2.8</v>
      </c>
      <c r="G26" s="14">
        <v>0</v>
      </c>
      <c r="H26" s="22">
        <v>32.200000000000003</v>
      </c>
      <c r="I26" s="67" t="s">
        <v>21</v>
      </c>
    </row>
    <row r="27" spans="2:9" ht="20.25" customHeight="1" thickTop="1" thickBot="1">
      <c r="B27" s="23">
        <v>21</v>
      </c>
      <c r="C27" s="9"/>
      <c r="D27" s="158">
        <v>16.600000000000001</v>
      </c>
      <c r="E27" s="133">
        <f t="shared" si="0"/>
        <v>8.2000000000000011</v>
      </c>
      <c r="F27" s="159">
        <v>-0.2</v>
      </c>
      <c r="G27" s="14">
        <v>0</v>
      </c>
      <c r="H27" s="68">
        <v>24.1</v>
      </c>
      <c r="I27" s="78" t="s">
        <v>33</v>
      </c>
    </row>
    <row r="28" spans="2:9" ht="20.25" customHeight="1" thickTop="1" thickBot="1">
      <c r="B28" s="23">
        <v>22</v>
      </c>
      <c r="C28" s="9"/>
      <c r="D28" s="158">
        <v>14.4</v>
      </c>
      <c r="E28" s="133">
        <f t="shared" si="0"/>
        <v>7.8</v>
      </c>
      <c r="F28" s="159">
        <v>1.2</v>
      </c>
      <c r="G28" s="14">
        <v>0</v>
      </c>
      <c r="H28" s="22">
        <v>35.4</v>
      </c>
      <c r="I28" s="69" t="s">
        <v>21</v>
      </c>
    </row>
    <row r="29" spans="2:9" ht="20.25" customHeight="1" thickTop="1" thickBot="1">
      <c r="B29" s="23">
        <v>23</v>
      </c>
      <c r="C29" s="9"/>
      <c r="D29" s="158">
        <v>19.8</v>
      </c>
      <c r="E29" s="133">
        <f t="shared" si="0"/>
        <v>10.35</v>
      </c>
      <c r="F29" s="159">
        <v>0.9</v>
      </c>
      <c r="G29" s="14">
        <v>0</v>
      </c>
      <c r="H29" s="70" t="s">
        <v>23</v>
      </c>
      <c r="I29" s="70" t="s">
        <v>23</v>
      </c>
    </row>
    <row r="30" spans="2:9" ht="20.25" customHeight="1" thickTop="1" thickBot="1">
      <c r="B30" s="23">
        <v>24</v>
      </c>
      <c r="C30" s="9"/>
      <c r="D30" s="158">
        <v>20.100000000000001</v>
      </c>
      <c r="E30" s="133">
        <f t="shared" si="0"/>
        <v>13.5</v>
      </c>
      <c r="F30" s="159">
        <v>6.9</v>
      </c>
      <c r="G30" s="14">
        <v>0</v>
      </c>
      <c r="H30" s="71">
        <v>29</v>
      </c>
      <c r="I30" s="78" t="s">
        <v>26</v>
      </c>
    </row>
    <row r="31" spans="2:9" ht="20.25" customHeight="1" thickTop="1" thickBot="1">
      <c r="B31" s="23">
        <v>25</v>
      </c>
      <c r="C31" s="9"/>
      <c r="D31" s="158">
        <v>21.6</v>
      </c>
      <c r="E31" s="133">
        <f t="shared" si="0"/>
        <v>13.200000000000001</v>
      </c>
      <c r="F31" s="159">
        <v>4.8</v>
      </c>
      <c r="G31" s="14">
        <v>1.4</v>
      </c>
      <c r="H31" s="22">
        <v>32.200000000000003</v>
      </c>
      <c r="I31" s="71" t="s">
        <v>28</v>
      </c>
    </row>
    <row r="32" spans="2:9" ht="20.25" customHeight="1" thickTop="1" thickBot="1">
      <c r="B32" s="23">
        <v>26</v>
      </c>
      <c r="C32" s="9"/>
      <c r="D32" s="158">
        <v>15.4</v>
      </c>
      <c r="E32" s="133">
        <f t="shared" si="0"/>
        <v>11.5</v>
      </c>
      <c r="F32" s="159">
        <v>7.6</v>
      </c>
      <c r="G32" s="14">
        <v>0.8</v>
      </c>
      <c r="H32" s="22">
        <v>32.200000000000003</v>
      </c>
      <c r="I32" s="72" t="s">
        <v>21</v>
      </c>
    </row>
    <row r="33" spans="2:9" ht="20.25" customHeight="1" thickTop="1" thickBot="1">
      <c r="B33" s="23">
        <v>27</v>
      </c>
      <c r="C33" s="9"/>
      <c r="D33" s="158">
        <v>9</v>
      </c>
      <c r="E33" s="133">
        <f t="shared" si="0"/>
        <v>5.6</v>
      </c>
      <c r="F33" s="159">
        <v>2.2000000000000002</v>
      </c>
      <c r="G33" s="14">
        <v>5</v>
      </c>
      <c r="H33" s="22">
        <v>38.6</v>
      </c>
      <c r="I33" s="73" t="s">
        <v>21</v>
      </c>
    </row>
    <row r="34" spans="2:9" ht="20.25" customHeight="1" thickTop="1" thickBot="1">
      <c r="B34" s="23">
        <v>28</v>
      </c>
      <c r="C34" s="9"/>
      <c r="D34" s="158">
        <v>9.6999999999999993</v>
      </c>
      <c r="E34" s="133">
        <f t="shared" si="0"/>
        <v>5.1499999999999995</v>
      </c>
      <c r="F34" s="159">
        <v>0.6</v>
      </c>
      <c r="G34" s="14">
        <v>2.6</v>
      </c>
      <c r="H34" s="74">
        <v>24.1</v>
      </c>
      <c r="I34" s="78" t="s">
        <v>24</v>
      </c>
    </row>
    <row r="35" spans="2:9" ht="20.25" customHeight="1" thickTop="1" thickBot="1">
      <c r="B35" s="23">
        <v>29</v>
      </c>
      <c r="C35" s="9"/>
      <c r="D35" s="158">
        <v>9.6999999999999993</v>
      </c>
      <c r="E35" s="133">
        <f t="shared" si="0"/>
        <v>6.1999999999999993</v>
      </c>
      <c r="F35" s="159">
        <v>2.7</v>
      </c>
      <c r="G35" s="14">
        <v>5</v>
      </c>
      <c r="H35" s="75" t="s">
        <v>23</v>
      </c>
      <c r="I35" s="75" t="s">
        <v>23</v>
      </c>
    </row>
    <row r="36" spans="2:9" ht="20.25" customHeight="1" thickTop="1" thickBot="1">
      <c r="B36" s="23">
        <v>30</v>
      </c>
      <c r="C36" s="9"/>
      <c r="D36" s="158">
        <v>12.9</v>
      </c>
      <c r="E36" s="133">
        <f t="shared" si="0"/>
        <v>8.9</v>
      </c>
      <c r="F36" s="159">
        <v>4.9000000000000004</v>
      </c>
      <c r="G36" s="14">
        <v>7</v>
      </c>
      <c r="H36" s="22">
        <v>43.5</v>
      </c>
      <c r="I36" s="76" t="s">
        <v>28</v>
      </c>
    </row>
    <row r="37" spans="2:9" ht="20.25" customHeight="1" thickTop="1" thickBot="1">
      <c r="B37" s="329"/>
      <c r="C37" s="329"/>
      <c r="D37" s="132">
        <f>AVERAGE(D7:D36)</f>
        <v>15.473333333333334</v>
      </c>
      <c r="E37" s="163">
        <f>AVERAGE(E7:E36)</f>
        <v>9.846666666666664</v>
      </c>
      <c r="F37" s="134">
        <f>AVERAGE(F7:F36)</f>
        <v>4.2200000000000006</v>
      </c>
      <c r="G37" s="20">
        <f>SUM(G7:G36)</f>
        <v>37.100000000000009</v>
      </c>
      <c r="H37" s="21">
        <f>MAX(H7:H36)</f>
        <v>45.1</v>
      </c>
      <c r="I37" s="21" t="s">
        <v>21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54" priority="7" bottom="1" rank="1"/>
    <cfRule type="top10" dxfId="53" priority="8" rank="1"/>
  </conditionalFormatting>
  <conditionalFormatting sqref="F7:F36">
    <cfRule type="top10" dxfId="52" priority="9" bottom="1" rank="1"/>
    <cfRule type="top10" dxfId="51" priority="10" rank="1"/>
  </conditionalFormatting>
  <conditionalFormatting sqref="G7:G36">
    <cfRule type="top10" dxfId="50" priority="11" rank="1"/>
  </conditionalFormatting>
  <conditionalFormatting sqref="H7:H36">
    <cfRule type="top10" dxfId="49" priority="12" rank="1"/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>
      <c r="D1" s="197"/>
      <c r="E1" s="198"/>
      <c r="F1" s="199"/>
      <c r="G1" s="24"/>
      <c r="H1" s="25"/>
    </row>
    <row r="2" spans="2:9" ht="20.25" customHeight="1" thickTop="1">
      <c r="D2" s="355" t="s">
        <v>13</v>
      </c>
      <c r="E2" s="356"/>
      <c r="F2" s="356"/>
      <c r="G2" s="356"/>
      <c r="H2" s="357"/>
    </row>
    <row r="3" spans="2:9" ht="20.25" customHeight="1" thickBot="1">
      <c r="D3" s="358"/>
      <c r="E3" s="359"/>
      <c r="F3" s="359"/>
      <c r="G3" s="359"/>
      <c r="H3" s="360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58">
        <v>13</v>
      </c>
      <c r="E7" s="133">
        <f>AVERAGE(D7,F7)</f>
        <v>8.5500000000000007</v>
      </c>
      <c r="F7" s="159">
        <v>4.0999999999999996</v>
      </c>
      <c r="G7" s="14">
        <v>2.2000000000000002</v>
      </c>
      <c r="H7" s="22">
        <v>20.9</v>
      </c>
      <c r="I7" s="77" t="s">
        <v>34</v>
      </c>
    </row>
    <row r="8" spans="2:9" ht="20.25" customHeight="1" thickTop="1" thickBot="1">
      <c r="B8" s="23">
        <v>2</v>
      </c>
      <c r="C8" s="9"/>
      <c r="D8" s="158">
        <v>12.1</v>
      </c>
      <c r="E8" s="133">
        <f t="shared" ref="E8:E37" si="0">AVERAGE(D8,F8)</f>
        <v>7.35</v>
      </c>
      <c r="F8" s="159">
        <v>2.6</v>
      </c>
      <c r="G8" s="14">
        <v>2.8</v>
      </c>
      <c r="H8" s="78" t="s">
        <v>23</v>
      </c>
      <c r="I8" s="78" t="s">
        <v>23</v>
      </c>
    </row>
    <row r="9" spans="2:9" ht="20.25" customHeight="1" thickTop="1" thickBot="1">
      <c r="B9" s="23">
        <v>3</v>
      </c>
      <c r="C9" s="9"/>
      <c r="D9" s="158">
        <v>17.399999999999999</v>
      </c>
      <c r="E9" s="133">
        <f t="shared" si="0"/>
        <v>11.2</v>
      </c>
      <c r="F9" s="159">
        <v>5</v>
      </c>
      <c r="G9" s="14">
        <v>0</v>
      </c>
      <c r="H9" s="22">
        <v>25.7</v>
      </c>
      <c r="I9" s="79" t="s">
        <v>21</v>
      </c>
    </row>
    <row r="10" spans="2:9" ht="20.25" customHeight="1" thickTop="1" thickBot="1">
      <c r="B10" s="23">
        <v>4</v>
      </c>
      <c r="C10" s="9"/>
      <c r="D10" s="158">
        <v>19.3</v>
      </c>
      <c r="E10" s="133">
        <f t="shared" si="0"/>
        <v>11.05</v>
      </c>
      <c r="F10" s="159">
        <v>2.8</v>
      </c>
      <c r="G10" s="14">
        <v>0</v>
      </c>
      <c r="H10" s="22">
        <v>24.1</v>
      </c>
      <c r="I10" s="80" t="s">
        <v>24</v>
      </c>
    </row>
    <row r="11" spans="2:9" ht="20.25" customHeight="1" thickTop="1" thickBot="1">
      <c r="B11" s="23">
        <v>5</v>
      </c>
      <c r="C11" s="9"/>
      <c r="D11" s="158">
        <v>20.7</v>
      </c>
      <c r="E11" s="133">
        <f t="shared" si="0"/>
        <v>12.299999999999999</v>
      </c>
      <c r="F11" s="159">
        <v>3.9</v>
      </c>
      <c r="G11" s="14">
        <v>0</v>
      </c>
      <c r="H11" s="22">
        <v>25.7</v>
      </c>
      <c r="I11" s="81" t="s">
        <v>33</v>
      </c>
    </row>
    <row r="12" spans="2:9" ht="20.25" customHeight="1" thickTop="1" thickBot="1">
      <c r="B12" s="23">
        <v>6</v>
      </c>
      <c r="C12" s="9"/>
      <c r="D12" s="158">
        <v>23</v>
      </c>
      <c r="E12" s="133">
        <f t="shared" si="0"/>
        <v>13.65</v>
      </c>
      <c r="F12" s="159">
        <v>4.3</v>
      </c>
      <c r="G12" s="14">
        <v>0</v>
      </c>
      <c r="H12" s="22">
        <v>25.7</v>
      </c>
      <c r="I12" s="82" t="s">
        <v>33</v>
      </c>
    </row>
    <row r="13" spans="2:9" ht="20.25" customHeight="1" thickTop="1" thickBot="1">
      <c r="B13" s="23">
        <v>7</v>
      </c>
      <c r="C13" s="9"/>
      <c r="D13" s="158">
        <v>21.2</v>
      </c>
      <c r="E13" s="133">
        <f t="shared" si="0"/>
        <v>16.149999999999999</v>
      </c>
      <c r="F13" s="159">
        <v>11.1</v>
      </c>
      <c r="G13" s="14">
        <v>0</v>
      </c>
      <c r="H13" s="22">
        <v>25.7</v>
      </c>
      <c r="I13" s="83" t="s">
        <v>24</v>
      </c>
    </row>
    <row r="14" spans="2:9" ht="20.25" customHeight="1" thickTop="1" thickBot="1">
      <c r="B14" s="23">
        <v>8</v>
      </c>
      <c r="C14" s="9"/>
      <c r="D14" s="158">
        <v>19.100000000000001</v>
      </c>
      <c r="E14" s="133">
        <f t="shared" si="0"/>
        <v>15</v>
      </c>
      <c r="F14" s="159">
        <v>10.9</v>
      </c>
      <c r="G14" s="14">
        <v>0</v>
      </c>
      <c r="H14" s="84" t="s">
        <v>23</v>
      </c>
      <c r="I14" s="84" t="s">
        <v>23</v>
      </c>
    </row>
    <row r="15" spans="2:9" ht="20.25" customHeight="1" thickTop="1" thickBot="1">
      <c r="B15" s="23">
        <v>9</v>
      </c>
      <c r="C15" s="9"/>
      <c r="D15" s="158">
        <v>17.399999999999999</v>
      </c>
      <c r="E15" s="133">
        <f t="shared" si="0"/>
        <v>12.899999999999999</v>
      </c>
      <c r="F15" s="159">
        <v>8.4</v>
      </c>
      <c r="G15" s="14">
        <v>8</v>
      </c>
      <c r="H15" s="22">
        <v>24.1</v>
      </c>
      <c r="I15" s="85" t="s">
        <v>37</v>
      </c>
    </row>
    <row r="16" spans="2:9" ht="20.25" customHeight="1" thickTop="1" thickBot="1">
      <c r="B16" s="23">
        <v>10</v>
      </c>
      <c r="C16" s="9"/>
      <c r="D16" s="158">
        <v>17.2</v>
      </c>
      <c r="E16" s="133">
        <f t="shared" si="0"/>
        <v>10.7</v>
      </c>
      <c r="F16" s="159">
        <v>4.2</v>
      </c>
      <c r="G16" s="14">
        <v>0</v>
      </c>
      <c r="H16" s="86" t="s">
        <v>23</v>
      </c>
      <c r="I16" s="86" t="s">
        <v>23</v>
      </c>
    </row>
    <row r="17" spans="2:9" ht="20.25" customHeight="1" thickTop="1" thickBot="1">
      <c r="B17" s="23">
        <v>11</v>
      </c>
      <c r="C17" s="9"/>
      <c r="D17" s="158">
        <v>16.399999999999999</v>
      </c>
      <c r="E17" s="133">
        <f t="shared" si="0"/>
        <v>9.35</v>
      </c>
      <c r="F17" s="159">
        <v>2.2999999999999998</v>
      </c>
      <c r="G17" s="14">
        <v>0</v>
      </c>
      <c r="H17" s="86" t="s">
        <v>23</v>
      </c>
      <c r="I17" s="86" t="s">
        <v>23</v>
      </c>
    </row>
    <row r="18" spans="2:9" ht="20.25" customHeight="1" thickTop="1" thickBot="1">
      <c r="B18" s="23">
        <v>12</v>
      </c>
      <c r="C18" s="9"/>
      <c r="D18" s="158">
        <v>17.7</v>
      </c>
      <c r="E18" s="133">
        <f t="shared" si="0"/>
        <v>10.899999999999999</v>
      </c>
      <c r="F18" s="159">
        <v>4.0999999999999996</v>
      </c>
      <c r="G18" s="14">
        <v>0</v>
      </c>
      <c r="H18" s="87" t="s">
        <v>23</v>
      </c>
      <c r="I18" s="87" t="s">
        <v>23</v>
      </c>
    </row>
    <row r="19" spans="2:9" ht="20.25" customHeight="1" thickTop="1" thickBot="1">
      <c r="B19" s="23">
        <v>13</v>
      </c>
      <c r="C19" s="9"/>
      <c r="D19" s="158">
        <v>22.2</v>
      </c>
      <c r="E19" s="133">
        <f t="shared" si="0"/>
        <v>12.25</v>
      </c>
      <c r="F19" s="159">
        <v>2.2999999999999998</v>
      </c>
      <c r="G19" s="14">
        <v>0</v>
      </c>
      <c r="H19" s="88" t="s">
        <v>23</v>
      </c>
      <c r="I19" s="88" t="s">
        <v>23</v>
      </c>
    </row>
    <row r="20" spans="2:9" ht="20.25" customHeight="1" thickTop="1" thickBot="1">
      <c r="B20" s="23">
        <v>14</v>
      </c>
      <c r="C20" s="9"/>
      <c r="D20" s="158">
        <v>21.1</v>
      </c>
      <c r="E20" s="133">
        <f t="shared" si="0"/>
        <v>13.200000000000001</v>
      </c>
      <c r="F20" s="159">
        <v>5.3</v>
      </c>
      <c r="G20" s="14">
        <v>0</v>
      </c>
      <c r="H20" s="22">
        <v>29</v>
      </c>
      <c r="I20" s="89" t="s">
        <v>28</v>
      </c>
    </row>
    <row r="21" spans="2:9" ht="20.25" customHeight="1" thickTop="1" thickBot="1">
      <c r="B21" s="23">
        <v>15</v>
      </c>
      <c r="C21" s="9"/>
      <c r="D21" s="158">
        <v>12</v>
      </c>
      <c r="E21" s="133">
        <f t="shared" si="0"/>
        <v>8</v>
      </c>
      <c r="F21" s="159">
        <v>4</v>
      </c>
      <c r="G21" s="14">
        <v>23.2</v>
      </c>
      <c r="H21" s="90" t="s">
        <v>23</v>
      </c>
      <c r="I21" s="90" t="s">
        <v>23</v>
      </c>
    </row>
    <row r="22" spans="2:9" ht="20.25" customHeight="1" thickTop="1" thickBot="1">
      <c r="B22" s="23">
        <v>16</v>
      </c>
      <c r="C22" s="9"/>
      <c r="D22" s="158">
        <v>12.7</v>
      </c>
      <c r="E22" s="133">
        <f t="shared" si="0"/>
        <v>7.6</v>
      </c>
      <c r="F22" s="159">
        <v>2.5</v>
      </c>
      <c r="G22" s="14">
        <v>0</v>
      </c>
      <c r="H22" s="22">
        <v>27.4</v>
      </c>
      <c r="I22" s="91" t="s">
        <v>24</v>
      </c>
    </row>
    <row r="23" spans="2:9" ht="20.25" customHeight="1" thickTop="1" thickBot="1">
      <c r="B23" s="23">
        <v>17</v>
      </c>
      <c r="C23" s="9"/>
      <c r="D23" s="158">
        <v>13.3</v>
      </c>
      <c r="E23" s="133">
        <f t="shared" si="0"/>
        <v>8.1</v>
      </c>
      <c r="F23" s="159">
        <v>2.9</v>
      </c>
      <c r="G23" s="14">
        <v>29.2</v>
      </c>
      <c r="H23" s="22">
        <v>24.1</v>
      </c>
      <c r="I23" s="92" t="s">
        <v>34</v>
      </c>
    </row>
    <row r="24" spans="2:9" ht="20.25" customHeight="1" thickTop="1" thickBot="1">
      <c r="B24" s="23">
        <v>18</v>
      </c>
      <c r="C24" s="9"/>
      <c r="D24" s="158">
        <v>6.9</v>
      </c>
      <c r="E24" s="133">
        <f t="shared" si="0"/>
        <v>4.3500000000000005</v>
      </c>
      <c r="F24" s="159">
        <v>1.8</v>
      </c>
      <c r="G24" s="14">
        <v>10.8</v>
      </c>
      <c r="H24" s="93" t="s">
        <v>23</v>
      </c>
      <c r="I24" s="93" t="s">
        <v>23</v>
      </c>
    </row>
    <row r="25" spans="2:9" ht="20.25" customHeight="1" thickTop="1" thickBot="1">
      <c r="B25" s="23">
        <v>19</v>
      </c>
      <c r="C25" s="9"/>
      <c r="D25" s="158">
        <v>13.3</v>
      </c>
      <c r="E25" s="133">
        <f t="shared" si="0"/>
        <v>8.4</v>
      </c>
      <c r="F25" s="159">
        <v>3.5</v>
      </c>
      <c r="G25" s="14">
        <v>0.8</v>
      </c>
      <c r="H25" s="22">
        <v>25.7</v>
      </c>
      <c r="I25" s="94" t="s">
        <v>21</v>
      </c>
    </row>
    <row r="26" spans="2:9" ht="20.25" customHeight="1" thickTop="1" thickBot="1">
      <c r="B26" s="23">
        <v>20</v>
      </c>
      <c r="C26" s="9"/>
      <c r="D26" s="158">
        <v>15.6</v>
      </c>
      <c r="E26" s="133">
        <f t="shared" si="0"/>
        <v>8.9</v>
      </c>
      <c r="F26" s="159">
        <v>2.2000000000000002</v>
      </c>
      <c r="G26" s="14">
        <v>0</v>
      </c>
      <c r="H26" s="22">
        <v>22.4</v>
      </c>
      <c r="I26" s="95" t="s">
        <v>21</v>
      </c>
    </row>
    <row r="27" spans="2:9" ht="20.25" customHeight="1" thickTop="1" thickBot="1">
      <c r="B27" s="23">
        <v>21</v>
      </c>
      <c r="C27" s="9"/>
      <c r="D27" s="158">
        <v>12.1</v>
      </c>
      <c r="E27" s="133">
        <f t="shared" si="0"/>
        <v>6.2</v>
      </c>
      <c r="F27" s="159">
        <v>0.3</v>
      </c>
      <c r="G27" s="14">
        <v>0</v>
      </c>
      <c r="H27" s="22">
        <v>37</v>
      </c>
      <c r="I27" s="96" t="s">
        <v>36</v>
      </c>
    </row>
    <row r="28" spans="2:9" ht="20.25" customHeight="1" thickTop="1" thickBot="1">
      <c r="B28" s="23">
        <v>22</v>
      </c>
      <c r="C28" s="9"/>
      <c r="D28" s="158">
        <v>14.1</v>
      </c>
      <c r="E28" s="133">
        <f t="shared" si="0"/>
        <v>11.05</v>
      </c>
      <c r="F28" s="159">
        <v>8</v>
      </c>
      <c r="G28" s="14">
        <v>0</v>
      </c>
      <c r="H28" s="22">
        <v>29</v>
      </c>
      <c r="I28" s="97" t="s">
        <v>21</v>
      </c>
    </row>
    <row r="29" spans="2:9" ht="20.25" customHeight="1" thickTop="1" thickBot="1">
      <c r="B29" s="23">
        <v>23</v>
      </c>
      <c r="C29" s="9"/>
      <c r="D29" s="158">
        <v>12.8</v>
      </c>
      <c r="E29" s="133">
        <f t="shared" si="0"/>
        <v>10.75</v>
      </c>
      <c r="F29" s="159">
        <v>8.6999999999999993</v>
      </c>
      <c r="G29" s="14">
        <v>0</v>
      </c>
      <c r="H29" s="98" t="s">
        <v>31</v>
      </c>
      <c r="I29" s="102" t="s">
        <v>31</v>
      </c>
    </row>
    <row r="30" spans="2:9" ht="20.25" customHeight="1" thickTop="1" thickBot="1">
      <c r="B30" s="23">
        <v>24</v>
      </c>
      <c r="C30" s="9"/>
      <c r="D30" s="158">
        <v>12</v>
      </c>
      <c r="E30" s="133">
        <f t="shared" si="0"/>
        <v>8.0500000000000007</v>
      </c>
      <c r="F30" s="159">
        <v>4.0999999999999996</v>
      </c>
      <c r="G30" s="14">
        <v>0</v>
      </c>
      <c r="H30" s="98" t="s">
        <v>31</v>
      </c>
      <c r="I30" s="102" t="s">
        <v>31</v>
      </c>
    </row>
    <row r="31" spans="2:9" ht="20.25" customHeight="1" thickTop="1" thickBot="1">
      <c r="B31" s="23">
        <v>25</v>
      </c>
      <c r="C31" s="9"/>
      <c r="D31" s="158">
        <v>12.5</v>
      </c>
      <c r="E31" s="133">
        <f t="shared" si="0"/>
        <v>8.5</v>
      </c>
      <c r="F31" s="159">
        <v>4.5</v>
      </c>
      <c r="G31" s="14">
        <v>0</v>
      </c>
      <c r="H31" s="98" t="s">
        <v>31</v>
      </c>
      <c r="I31" s="102" t="s">
        <v>31</v>
      </c>
    </row>
    <row r="32" spans="2:9" ht="20.25" customHeight="1" thickTop="1" thickBot="1">
      <c r="B32" s="23">
        <v>26</v>
      </c>
      <c r="C32" s="9"/>
      <c r="D32" s="158">
        <v>21.5</v>
      </c>
      <c r="E32" s="133">
        <f t="shared" si="0"/>
        <v>9.9</v>
      </c>
      <c r="F32" s="159">
        <v>-1.7</v>
      </c>
      <c r="G32" s="14">
        <v>0</v>
      </c>
      <c r="H32" s="98" t="s">
        <v>31</v>
      </c>
      <c r="I32" s="98" t="s">
        <v>31</v>
      </c>
    </row>
    <row r="33" spans="2:9" ht="20.25" customHeight="1" thickTop="1" thickBot="1">
      <c r="B33" s="23">
        <v>27</v>
      </c>
      <c r="C33" s="9"/>
      <c r="D33" s="158">
        <v>18.8</v>
      </c>
      <c r="E33" s="133">
        <f t="shared" si="0"/>
        <v>13.9</v>
      </c>
      <c r="F33" s="159">
        <v>9</v>
      </c>
      <c r="G33" s="14">
        <v>5</v>
      </c>
      <c r="H33" s="99" t="s">
        <v>31</v>
      </c>
      <c r="I33" s="99" t="s">
        <v>31</v>
      </c>
    </row>
    <row r="34" spans="2:9" ht="20.25" customHeight="1" thickTop="1" thickBot="1">
      <c r="B34" s="23">
        <v>28</v>
      </c>
      <c r="C34" s="9"/>
      <c r="D34" s="158">
        <v>12.7</v>
      </c>
      <c r="E34" s="133">
        <f t="shared" si="0"/>
        <v>9.35</v>
      </c>
      <c r="F34" s="159">
        <v>6</v>
      </c>
      <c r="G34" s="14">
        <v>3</v>
      </c>
      <c r="H34" s="99" t="s">
        <v>31</v>
      </c>
      <c r="I34" s="99" t="s">
        <v>31</v>
      </c>
    </row>
    <row r="35" spans="2:9" ht="20.25" customHeight="1" thickTop="1" thickBot="1">
      <c r="B35" s="23">
        <v>29</v>
      </c>
      <c r="C35" s="9"/>
      <c r="D35" s="158">
        <v>11.9</v>
      </c>
      <c r="E35" s="133">
        <f t="shared" si="0"/>
        <v>7.95</v>
      </c>
      <c r="F35" s="159">
        <v>4</v>
      </c>
      <c r="G35" s="14">
        <v>0</v>
      </c>
      <c r="H35" s="100" t="s">
        <v>31</v>
      </c>
      <c r="I35" s="100" t="s">
        <v>31</v>
      </c>
    </row>
    <row r="36" spans="2:9" ht="20.25" customHeight="1" thickTop="1" thickBot="1">
      <c r="B36" s="23">
        <v>30</v>
      </c>
      <c r="C36" s="9"/>
      <c r="D36" s="158">
        <v>9.3000000000000007</v>
      </c>
      <c r="E36" s="133">
        <f t="shared" si="0"/>
        <v>7.15</v>
      </c>
      <c r="F36" s="159">
        <v>5</v>
      </c>
      <c r="G36" s="14">
        <v>4</v>
      </c>
      <c r="H36" s="101" t="s">
        <v>31</v>
      </c>
      <c r="I36" s="101" t="s">
        <v>31</v>
      </c>
    </row>
    <row r="37" spans="2:9" ht="20.25" customHeight="1" thickTop="1" thickBot="1">
      <c r="B37" s="23">
        <v>31</v>
      </c>
      <c r="C37" s="9"/>
      <c r="D37" s="160">
        <v>14</v>
      </c>
      <c r="E37" s="161">
        <f t="shared" si="0"/>
        <v>10.75</v>
      </c>
      <c r="F37" s="162">
        <v>7.5</v>
      </c>
      <c r="G37" s="18">
        <v>3</v>
      </c>
      <c r="H37" s="101" t="s">
        <v>31</v>
      </c>
      <c r="I37" s="101" t="s">
        <v>31</v>
      </c>
    </row>
    <row r="38" spans="2:9" ht="20.25" customHeight="1" thickTop="1" thickBot="1">
      <c r="B38" s="329"/>
      <c r="C38" s="329"/>
      <c r="D38" s="132">
        <f>AVERAGE(D7:D37)</f>
        <v>15.590322580645163</v>
      </c>
      <c r="E38" s="163">
        <f>AVERAGE(E7:E37)</f>
        <v>10.111290322580645</v>
      </c>
      <c r="F38" s="134">
        <f>AVERAGE(F7:F37)</f>
        <v>4.6322580645161286</v>
      </c>
      <c r="G38" s="20">
        <f>SUM(G7:G37)</f>
        <v>92</v>
      </c>
      <c r="H38" s="21">
        <f>MAX(H7:H37)</f>
        <v>37</v>
      </c>
      <c r="I38" s="21" t="s">
        <v>36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48" priority="5" bottom="1" rank="1"/>
    <cfRule type="top10" dxfId="47" priority="6" rank="1"/>
  </conditionalFormatting>
  <conditionalFormatting sqref="F7:F37">
    <cfRule type="top10" dxfId="46" priority="3" bottom="1" rank="1"/>
    <cfRule type="top10" dxfId="45" priority="4" rank="1"/>
  </conditionalFormatting>
  <conditionalFormatting sqref="G7:G37">
    <cfRule type="top10" dxfId="44" priority="2" rank="1"/>
  </conditionalFormatting>
  <conditionalFormatting sqref="H7:H37 H36:I37 I29:I35">
    <cfRule type="top10" dxfId="43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61" t="s">
        <v>14</v>
      </c>
      <c r="E2" s="362"/>
      <c r="F2" s="362"/>
      <c r="G2" s="362"/>
      <c r="H2" s="363"/>
    </row>
    <row r="3" spans="2:9" ht="20.25" customHeight="1" thickBot="1">
      <c r="D3" s="364"/>
      <c r="E3" s="365"/>
      <c r="F3" s="365"/>
      <c r="G3" s="365"/>
      <c r="H3" s="366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58">
        <v>16.600000000000001</v>
      </c>
      <c r="E7" s="133">
        <f>AVERAGE(D7,F7)</f>
        <v>12.05</v>
      </c>
      <c r="F7" s="159">
        <v>7.5</v>
      </c>
      <c r="G7" s="14">
        <v>0</v>
      </c>
      <c r="H7" s="178" t="s">
        <v>31</v>
      </c>
      <c r="I7" s="103" t="s">
        <v>31</v>
      </c>
    </row>
    <row r="8" spans="2:9" ht="20.25" customHeight="1" thickTop="1" thickBot="1">
      <c r="B8" s="23">
        <v>2</v>
      </c>
      <c r="C8" s="9"/>
      <c r="D8" s="158">
        <v>19.899999999999999</v>
      </c>
      <c r="E8" s="133">
        <f t="shared" ref="E8:E36" si="0">AVERAGE(D8,F8)</f>
        <v>12.2</v>
      </c>
      <c r="F8" s="159">
        <v>4.5</v>
      </c>
      <c r="G8" s="14">
        <v>0</v>
      </c>
      <c r="H8" s="104" t="s">
        <v>31</v>
      </c>
      <c r="I8" s="104" t="s">
        <v>31</v>
      </c>
    </row>
    <row r="9" spans="2:9" ht="20.25" customHeight="1" thickTop="1" thickBot="1">
      <c r="B9" s="23">
        <v>3</v>
      </c>
      <c r="C9" s="9"/>
      <c r="D9" s="158">
        <v>22.3</v>
      </c>
      <c r="E9" s="133">
        <f t="shared" si="0"/>
        <v>13.15</v>
      </c>
      <c r="F9" s="159">
        <v>4</v>
      </c>
      <c r="G9" s="14">
        <v>0</v>
      </c>
      <c r="H9" s="105" t="s">
        <v>31</v>
      </c>
      <c r="I9" s="105" t="s">
        <v>31</v>
      </c>
    </row>
    <row r="10" spans="2:9" ht="20.25" customHeight="1" thickTop="1" thickBot="1">
      <c r="B10" s="23">
        <v>4</v>
      </c>
      <c r="C10" s="9"/>
      <c r="D10" s="158">
        <v>23.9</v>
      </c>
      <c r="E10" s="133">
        <f t="shared" si="0"/>
        <v>13.95</v>
      </c>
      <c r="F10" s="159">
        <v>4</v>
      </c>
      <c r="G10" s="14">
        <v>0</v>
      </c>
      <c r="H10" s="106" t="s">
        <v>31</v>
      </c>
      <c r="I10" s="106" t="s">
        <v>31</v>
      </c>
    </row>
    <row r="11" spans="2:9" ht="20.25" customHeight="1" thickTop="1" thickBot="1">
      <c r="B11" s="23">
        <v>5</v>
      </c>
      <c r="C11" s="9"/>
      <c r="D11" s="158">
        <v>25</v>
      </c>
      <c r="E11" s="133">
        <f t="shared" si="0"/>
        <v>17.25</v>
      </c>
      <c r="F11" s="159">
        <v>9.5</v>
      </c>
      <c r="G11" s="14">
        <v>0</v>
      </c>
      <c r="H11" s="22">
        <v>27.4</v>
      </c>
      <c r="I11" s="107" t="s">
        <v>28</v>
      </c>
    </row>
    <row r="12" spans="2:9" ht="20.25" customHeight="1" thickTop="1" thickBot="1">
      <c r="B12" s="23">
        <v>6</v>
      </c>
      <c r="C12" s="9"/>
      <c r="D12" s="158">
        <v>25.6</v>
      </c>
      <c r="E12" s="133">
        <f t="shared" si="0"/>
        <v>18.5</v>
      </c>
      <c r="F12" s="159">
        <v>11.4</v>
      </c>
      <c r="G12" s="14">
        <v>0</v>
      </c>
      <c r="H12" s="22">
        <v>32.200000000000003</v>
      </c>
      <c r="I12" s="108" t="s">
        <v>28</v>
      </c>
    </row>
    <row r="13" spans="2:9" ht="20.25" customHeight="1" thickTop="1" thickBot="1">
      <c r="B13" s="23">
        <v>7</v>
      </c>
      <c r="C13" s="9"/>
      <c r="D13" s="158">
        <v>23.4</v>
      </c>
      <c r="E13" s="133">
        <f t="shared" si="0"/>
        <v>18.899999999999999</v>
      </c>
      <c r="F13" s="159">
        <v>14.4</v>
      </c>
      <c r="G13" s="14">
        <v>0</v>
      </c>
      <c r="H13" s="22">
        <v>38.6</v>
      </c>
      <c r="I13" s="109" t="s">
        <v>34</v>
      </c>
    </row>
    <row r="14" spans="2:9" ht="20.25" customHeight="1" thickTop="1" thickBot="1">
      <c r="B14" s="23">
        <v>8</v>
      </c>
      <c r="C14" s="9"/>
      <c r="D14" s="158">
        <v>15.2</v>
      </c>
      <c r="E14" s="133">
        <f t="shared" si="0"/>
        <v>12</v>
      </c>
      <c r="F14" s="159">
        <v>8.8000000000000007</v>
      </c>
      <c r="G14" s="14">
        <v>31.6</v>
      </c>
      <c r="H14" s="22">
        <v>32.200000000000003</v>
      </c>
      <c r="I14" s="110" t="s">
        <v>29</v>
      </c>
    </row>
    <row r="15" spans="2:9" ht="20.25" customHeight="1" thickTop="1" thickBot="1">
      <c r="B15" s="23">
        <v>9</v>
      </c>
      <c r="C15" s="9"/>
      <c r="D15" s="158">
        <v>16.399999999999999</v>
      </c>
      <c r="E15" s="133">
        <f t="shared" si="0"/>
        <v>12.5</v>
      </c>
      <c r="F15" s="159">
        <v>8.6</v>
      </c>
      <c r="G15" s="14">
        <v>23.4</v>
      </c>
      <c r="H15" s="22">
        <v>30.6</v>
      </c>
      <c r="I15" s="111" t="s">
        <v>21</v>
      </c>
    </row>
    <row r="16" spans="2:9" ht="20.25" customHeight="1" thickTop="1" thickBot="1">
      <c r="B16" s="23">
        <v>10</v>
      </c>
      <c r="C16" s="9"/>
      <c r="D16" s="158">
        <v>22.2</v>
      </c>
      <c r="E16" s="133">
        <f t="shared" si="0"/>
        <v>16.75</v>
      </c>
      <c r="F16" s="159">
        <v>11.3</v>
      </c>
      <c r="G16" s="14">
        <v>0</v>
      </c>
      <c r="H16" s="22">
        <v>24.1</v>
      </c>
      <c r="I16" s="112" t="s">
        <v>21</v>
      </c>
    </row>
    <row r="17" spans="2:9" ht="20.25" customHeight="1" thickTop="1" thickBot="1">
      <c r="B17" s="23">
        <v>11</v>
      </c>
      <c r="C17" s="9"/>
      <c r="D17" s="158">
        <v>24.2</v>
      </c>
      <c r="E17" s="133">
        <f t="shared" si="0"/>
        <v>17.899999999999999</v>
      </c>
      <c r="F17" s="159">
        <v>11.6</v>
      </c>
      <c r="G17" s="14">
        <v>0</v>
      </c>
      <c r="H17" s="22">
        <v>24.1</v>
      </c>
      <c r="I17" s="113" t="s">
        <v>21</v>
      </c>
    </row>
    <row r="18" spans="2:9" ht="20.25" customHeight="1" thickTop="1" thickBot="1">
      <c r="B18" s="23">
        <v>12</v>
      </c>
      <c r="C18" s="9"/>
      <c r="D18" s="158">
        <v>29.2</v>
      </c>
      <c r="E18" s="133">
        <f t="shared" si="0"/>
        <v>20.5</v>
      </c>
      <c r="F18" s="159">
        <v>11.8</v>
      </c>
      <c r="G18" s="14">
        <v>0</v>
      </c>
      <c r="H18" s="114" t="s">
        <v>23</v>
      </c>
      <c r="I18" s="114" t="s">
        <v>23</v>
      </c>
    </row>
    <row r="19" spans="2:9" ht="20.25" customHeight="1" thickTop="1" thickBot="1">
      <c r="B19" s="23">
        <v>13</v>
      </c>
      <c r="C19" s="9"/>
      <c r="D19" s="158">
        <v>25.8</v>
      </c>
      <c r="E19" s="133">
        <f t="shared" si="0"/>
        <v>19.899999999999999</v>
      </c>
      <c r="F19" s="159">
        <v>14</v>
      </c>
      <c r="G19" s="14">
        <v>0</v>
      </c>
      <c r="H19" s="22">
        <v>25.7</v>
      </c>
      <c r="I19" s="115" t="s">
        <v>36</v>
      </c>
    </row>
    <row r="20" spans="2:9" ht="20.25" customHeight="1" thickTop="1" thickBot="1">
      <c r="B20" s="23">
        <v>14</v>
      </c>
      <c r="C20" s="9"/>
      <c r="D20" s="158">
        <v>28.7</v>
      </c>
      <c r="E20" s="133">
        <f t="shared" si="0"/>
        <v>20.9</v>
      </c>
      <c r="F20" s="159">
        <v>13.1</v>
      </c>
      <c r="G20" s="14">
        <v>0.2</v>
      </c>
      <c r="H20" s="22">
        <v>30.6</v>
      </c>
      <c r="I20" s="116" t="s">
        <v>28</v>
      </c>
    </row>
    <row r="21" spans="2:9" ht="20.25" customHeight="1" thickTop="1" thickBot="1">
      <c r="B21" s="23">
        <v>15</v>
      </c>
      <c r="C21" s="9"/>
      <c r="D21" s="158">
        <v>29.4</v>
      </c>
      <c r="E21" s="133">
        <f t="shared" si="0"/>
        <v>21.799999999999997</v>
      </c>
      <c r="F21" s="159">
        <v>14.2</v>
      </c>
      <c r="G21" s="14">
        <v>0</v>
      </c>
      <c r="H21" s="126" t="s">
        <v>23</v>
      </c>
      <c r="I21" s="126" t="s">
        <v>23</v>
      </c>
    </row>
    <row r="22" spans="2:9" ht="20.25" customHeight="1" thickTop="1" thickBot="1">
      <c r="B22" s="23">
        <v>16</v>
      </c>
      <c r="C22" s="9"/>
      <c r="D22" s="158">
        <v>31</v>
      </c>
      <c r="E22" s="133">
        <f t="shared" si="0"/>
        <v>23.85</v>
      </c>
      <c r="F22" s="159">
        <v>16.7</v>
      </c>
      <c r="G22" s="14">
        <v>0</v>
      </c>
      <c r="H22" s="22">
        <v>38.6</v>
      </c>
      <c r="I22" s="117" t="s">
        <v>30</v>
      </c>
    </row>
    <row r="23" spans="2:9" ht="20.25" customHeight="1" thickTop="1" thickBot="1">
      <c r="B23" s="23">
        <v>17</v>
      </c>
      <c r="C23" s="9"/>
      <c r="D23" s="158">
        <v>24.6</v>
      </c>
      <c r="E23" s="133">
        <f t="shared" si="0"/>
        <v>19.450000000000003</v>
      </c>
      <c r="F23" s="159">
        <v>14.3</v>
      </c>
      <c r="G23" s="14">
        <v>11.4</v>
      </c>
      <c r="H23" s="22">
        <v>29</v>
      </c>
      <c r="I23" s="118" t="s">
        <v>28</v>
      </c>
    </row>
    <row r="24" spans="2:9" ht="20.25" customHeight="1" thickTop="1" thickBot="1">
      <c r="B24" s="23">
        <v>18</v>
      </c>
      <c r="C24" s="9"/>
      <c r="D24" s="158">
        <v>15.2</v>
      </c>
      <c r="E24" s="133">
        <f t="shared" si="0"/>
        <v>13.3</v>
      </c>
      <c r="F24" s="159">
        <v>11.4</v>
      </c>
      <c r="G24" s="14">
        <v>68.2</v>
      </c>
      <c r="H24" s="119" t="s">
        <v>23</v>
      </c>
      <c r="I24" s="119" t="s">
        <v>23</v>
      </c>
    </row>
    <row r="25" spans="2:9" ht="20.25" customHeight="1" thickTop="1" thickBot="1">
      <c r="B25" s="23">
        <v>19</v>
      </c>
      <c r="C25" s="9"/>
      <c r="D25" s="158">
        <v>13.6</v>
      </c>
      <c r="E25" s="133">
        <f t="shared" si="0"/>
        <v>12.1</v>
      </c>
      <c r="F25" s="159">
        <v>10.6</v>
      </c>
      <c r="G25" s="14">
        <v>14.2</v>
      </c>
      <c r="H25" s="120" t="s">
        <v>23</v>
      </c>
      <c r="I25" s="120" t="s">
        <v>23</v>
      </c>
    </row>
    <row r="26" spans="2:9" ht="20.25" customHeight="1" thickTop="1" thickBot="1">
      <c r="B26" s="23">
        <v>20</v>
      </c>
      <c r="C26" s="9"/>
      <c r="D26" s="158">
        <v>18.5</v>
      </c>
      <c r="E26" s="133">
        <f t="shared" si="0"/>
        <v>14.05</v>
      </c>
      <c r="F26" s="159">
        <v>9.6</v>
      </c>
      <c r="G26" s="14">
        <v>4.5999999999999996</v>
      </c>
      <c r="H26" s="121" t="s">
        <v>23</v>
      </c>
      <c r="I26" s="121" t="s">
        <v>23</v>
      </c>
    </row>
    <row r="27" spans="2:9" ht="20.25" customHeight="1" thickTop="1" thickBot="1">
      <c r="B27" s="23">
        <v>21</v>
      </c>
      <c r="C27" s="9"/>
      <c r="D27" s="158">
        <v>20.100000000000001</v>
      </c>
      <c r="E27" s="133">
        <f t="shared" si="0"/>
        <v>14.450000000000001</v>
      </c>
      <c r="F27" s="159">
        <v>8.8000000000000007</v>
      </c>
      <c r="G27" s="14">
        <v>2.6</v>
      </c>
      <c r="H27" s="22">
        <v>22.5</v>
      </c>
      <c r="I27" s="122" t="s">
        <v>21</v>
      </c>
    </row>
    <row r="28" spans="2:9" ht="20.25" customHeight="1" thickTop="1" thickBot="1">
      <c r="B28" s="23">
        <v>22</v>
      </c>
      <c r="C28" s="9"/>
      <c r="D28" s="158">
        <v>23.6</v>
      </c>
      <c r="E28" s="133">
        <f t="shared" si="0"/>
        <v>15.200000000000001</v>
      </c>
      <c r="F28" s="159">
        <v>6.8</v>
      </c>
      <c r="G28" s="14">
        <v>0</v>
      </c>
      <c r="H28" s="22">
        <v>25.7</v>
      </c>
      <c r="I28" s="123" t="s">
        <v>21</v>
      </c>
    </row>
    <row r="29" spans="2:9" ht="20.25" customHeight="1" thickTop="1" thickBot="1">
      <c r="B29" s="23">
        <v>23</v>
      </c>
      <c r="C29" s="9"/>
      <c r="D29" s="158">
        <v>17.600000000000001</v>
      </c>
      <c r="E29" s="133">
        <f t="shared" si="0"/>
        <v>13.350000000000001</v>
      </c>
      <c r="F29" s="159">
        <v>9.1</v>
      </c>
      <c r="G29" s="14">
        <v>0</v>
      </c>
      <c r="H29" s="22">
        <v>38.6</v>
      </c>
      <c r="I29" s="124" t="s">
        <v>21</v>
      </c>
    </row>
    <row r="30" spans="2:9" ht="20.25" customHeight="1" thickTop="1" thickBot="1">
      <c r="B30" s="23">
        <v>24</v>
      </c>
      <c r="C30" s="9"/>
      <c r="D30" s="158">
        <v>21.9</v>
      </c>
      <c r="E30" s="133">
        <f t="shared" si="0"/>
        <v>13.6</v>
      </c>
      <c r="F30" s="159">
        <v>5.3</v>
      </c>
      <c r="G30" s="14">
        <v>0</v>
      </c>
      <c r="H30" s="22">
        <v>25.7</v>
      </c>
      <c r="I30" s="125" t="s">
        <v>25</v>
      </c>
    </row>
    <row r="31" spans="2:9" ht="20.25" customHeight="1" thickTop="1" thickBot="1">
      <c r="B31" s="23">
        <v>25</v>
      </c>
      <c r="C31" s="9"/>
      <c r="D31" s="158">
        <v>24.2</v>
      </c>
      <c r="E31" s="133">
        <f t="shared" si="0"/>
        <v>15</v>
      </c>
      <c r="F31" s="159">
        <v>5.8</v>
      </c>
      <c r="G31" s="14">
        <v>0</v>
      </c>
      <c r="H31" s="22">
        <v>24.1</v>
      </c>
      <c r="I31" s="125" t="s">
        <v>21</v>
      </c>
    </row>
    <row r="32" spans="2:9" ht="20.25" customHeight="1" thickTop="1" thickBot="1">
      <c r="B32" s="23">
        <v>26</v>
      </c>
      <c r="C32" s="9"/>
      <c r="D32" s="158">
        <v>24.6</v>
      </c>
      <c r="E32" s="133">
        <f t="shared" si="0"/>
        <v>15.75</v>
      </c>
      <c r="F32" s="159">
        <v>6.9</v>
      </c>
      <c r="G32" s="14">
        <v>0</v>
      </c>
      <c r="H32" s="126" t="s">
        <v>23</v>
      </c>
      <c r="I32" s="126" t="s">
        <v>23</v>
      </c>
    </row>
    <row r="33" spans="2:9" ht="20.25" customHeight="1" thickTop="1" thickBot="1">
      <c r="B33" s="23">
        <v>27</v>
      </c>
      <c r="C33" s="9"/>
      <c r="D33" s="158">
        <v>23.4</v>
      </c>
      <c r="E33" s="133">
        <f t="shared" si="0"/>
        <v>16.399999999999999</v>
      </c>
      <c r="F33" s="159">
        <v>9.4</v>
      </c>
      <c r="G33" s="14">
        <v>0</v>
      </c>
      <c r="H33" s="22">
        <v>22.5</v>
      </c>
      <c r="I33" s="127" t="s">
        <v>21</v>
      </c>
    </row>
    <row r="34" spans="2:9" ht="20.25" customHeight="1" thickTop="1" thickBot="1">
      <c r="B34" s="23">
        <v>28</v>
      </c>
      <c r="C34" s="9"/>
      <c r="D34" s="158">
        <v>24.7</v>
      </c>
      <c r="E34" s="133">
        <f t="shared" si="0"/>
        <v>17.25</v>
      </c>
      <c r="F34" s="159">
        <v>9.8000000000000007</v>
      </c>
      <c r="G34" s="14">
        <v>0</v>
      </c>
      <c r="H34" s="22">
        <v>30.6</v>
      </c>
      <c r="I34" s="128" t="s">
        <v>21</v>
      </c>
    </row>
    <row r="35" spans="2:9" ht="20.25" customHeight="1" thickTop="1" thickBot="1">
      <c r="B35" s="23">
        <v>29</v>
      </c>
      <c r="C35" s="9"/>
      <c r="D35" s="158">
        <v>27.1</v>
      </c>
      <c r="E35" s="133">
        <f t="shared" si="0"/>
        <v>18.649999999999999</v>
      </c>
      <c r="F35" s="159">
        <v>10.199999999999999</v>
      </c>
      <c r="G35" s="14">
        <v>0</v>
      </c>
      <c r="H35" s="22">
        <v>24.1</v>
      </c>
      <c r="I35" s="129" t="s">
        <v>21</v>
      </c>
    </row>
    <row r="36" spans="2:9" ht="20.25" customHeight="1" thickTop="1" thickBot="1">
      <c r="B36" s="23">
        <v>30</v>
      </c>
      <c r="C36" s="9"/>
      <c r="D36" s="158">
        <v>29.6</v>
      </c>
      <c r="E36" s="133">
        <f t="shared" si="0"/>
        <v>20.3</v>
      </c>
      <c r="F36" s="159">
        <v>11</v>
      </c>
      <c r="G36" s="14">
        <v>0</v>
      </c>
      <c r="H36" s="130" t="s">
        <v>23</v>
      </c>
      <c r="I36" s="130" t="s">
        <v>23</v>
      </c>
    </row>
    <row r="37" spans="2:9" ht="20.25" customHeight="1" thickTop="1" thickBot="1">
      <c r="B37" s="329"/>
      <c r="C37" s="329"/>
      <c r="D37" s="132">
        <v>22.9</v>
      </c>
      <c r="E37" s="133">
        <v>16.399999999999999</v>
      </c>
      <c r="F37" s="134">
        <v>9.8000000000000007</v>
      </c>
      <c r="G37" s="20">
        <f>SUM(G7:G36)</f>
        <v>156.19999999999999</v>
      </c>
      <c r="H37" s="21">
        <f>MAX(H7:H36)</f>
        <v>38.6</v>
      </c>
      <c r="I37" s="21" t="s">
        <v>30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42" priority="8" bottom="1" rank="1"/>
    <cfRule type="top10" dxfId="41" priority="9" rank="1"/>
  </conditionalFormatting>
  <conditionalFormatting sqref="F7:F36">
    <cfRule type="top10" dxfId="40" priority="10" bottom="1" rank="1"/>
    <cfRule type="top10" dxfId="39" priority="11" rank="1"/>
  </conditionalFormatting>
  <conditionalFormatting sqref="G7:G36">
    <cfRule type="top10" dxfId="38" priority="12" rank="1"/>
  </conditionalFormatting>
  <conditionalFormatting sqref="H7:H36 I7 H8:I10">
    <cfRule type="top10" dxfId="37" priority="13" rank="1"/>
  </conditionalFormatting>
  <conditionalFormatting sqref="H7:I10">
    <cfRule type="top10" dxfId="36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9"/>
  <sheetViews>
    <sheetView topLeftCell="A2" zoomScaleNormal="100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67" t="s">
        <v>15</v>
      </c>
      <c r="E2" s="368"/>
      <c r="F2" s="368"/>
      <c r="G2" s="368"/>
      <c r="H2" s="369"/>
    </row>
    <row r="3" spans="2:9" ht="20.25" customHeight="1" thickBot="1">
      <c r="D3" s="370"/>
      <c r="E3" s="371"/>
      <c r="F3" s="371"/>
      <c r="G3" s="371"/>
      <c r="H3" s="372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58">
        <v>29.8</v>
      </c>
      <c r="E7" s="133">
        <f>AVERAGE(D7,F7)</f>
        <v>22.3</v>
      </c>
      <c r="F7" s="159">
        <v>14.8</v>
      </c>
      <c r="G7" s="14">
        <v>6.4</v>
      </c>
      <c r="H7" s="22">
        <v>35.4</v>
      </c>
      <c r="I7" s="131" t="s">
        <v>28</v>
      </c>
    </row>
    <row r="8" spans="2:9" ht="20.25" customHeight="1" thickTop="1" thickBot="1">
      <c r="B8" s="23">
        <v>2</v>
      </c>
      <c r="C8" s="9"/>
      <c r="D8" s="158">
        <v>27.3</v>
      </c>
      <c r="E8" s="133">
        <f t="shared" ref="E8:E37" si="0">AVERAGE(D8,F8)</f>
        <v>20.05</v>
      </c>
      <c r="F8" s="159">
        <v>12.8</v>
      </c>
      <c r="G8" s="14">
        <v>0</v>
      </c>
      <c r="H8" s="22">
        <v>24.1</v>
      </c>
      <c r="I8" s="135" t="s">
        <v>27</v>
      </c>
    </row>
    <row r="9" spans="2:9" ht="20.25" customHeight="1" thickTop="1" thickBot="1">
      <c r="B9" s="23">
        <v>3</v>
      </c>
      <c r="C9" s="9"/>
      <c r="D9" s="158">
        <v>25</v>
      </c>
      <c r="E9" s="133">
        <f t="shared" si="0"/>
        <v>20.149999999999999</v>
      </c>
      <c r="F9" s="159">
        <v>15.3</v>
      </c>
      <c r="G9" s="14">
        <v>0</v>
      </c>
      <c r="H9" s="22">
        <v>33.799999999999997</v>
      </c>
      <c r="I9" s="136" t="s">
        <v>21</v>
      </c>
    </row>
    <row r="10" spans="2:9" ht="20.25" customHeight="1" thickTop="1" thickBot="1">
      <c r="B10" s="23">
        <v>4</v>
      </c>
      <c r="C10" s="9"/>
      <c r="D10" s="158">
        <v>31.4</v>
      </c>
      <c r="E10" s="133">
        <f t="shared" si="0"/>
        <v>23.15</v>
      </c>
      <c r="F10" s="159">
        <v>14.9</v>
      </c>
      <c r="G10" s="14">
        <v>0</v>
      </c>
      <c r="H10" s="22">
        <v>25.7</v>
      </c>
      <c r="I10" s="136" t="s">
        <v>27</v>
      </c>
    </row>
    <row r="11" spans="2:9" ht="20.25" customHeight="1" thickTop="1" thickBot="1">
      <c r="B11" s="23">
        <v>5</v>
      </c>
      <c r="C11" s="9"/>
      <c r="D11" s="158">
        <v>32.1</v>
      </c>
      <c r="E11" s="133">
        <f t="shared" si="0"/>
        <v>22.75</v>
      </c>
      <c r="F11" s="159">
        <v>13.4</v>
      </c>
      <c r="G11" s="14">
        <v>0</v>
      </c>
      <c r="H11" s="137" t="s">
        <v>23</v>
      </c>
      <c r="I11" s="137" t="s">
        <v>23</v>
      </c>
    </row>
    <row r="12" spans="2:9" ht="20.25" customHeight="1" thickTop="1" thickBot="1">
      <c r="B12" s="23">
        <v>6</v>
      </c>
      <c r="C12" s="9"/>
      <c r="D12" s="158">
        <v>32.5</v>
      </c>
      <c r="E12" s="133">
        <f t="shared" si="0"/>
        <v>24.4</v>
      </c>
      <c r="F12" s="159">
        <v>16.3</v>
      </c>
      <c r="G12" s="14">
        <v>0</v>
      </c>
      <c r="H12" s="138" t="s">
        <v>23</v>
      </c>
      <c r="I12" s="138" t="s">
        <v>23</v>
      </c>
    </row>
    <row r="13" spans="2:9" ht="20.25" customHeight="1" thickTop="1" thickBot="1">
      <c r="B13" s="23">
        <v>7</v>
      </c>
      <c r="C13" s="9"/>
      <c r="D13" s="158">
        <v>32.299999999999997</v>
      </c>
      <c r="E13" s="133">
        <f t="shared" si="0"/>
        <v>23.75</v>
      </c>
      <c r="F13" s="159">
        <v>15.2</v>
      </c>
      <c r="G13" s="14">
        <v>0</v>
      </c>
      <c r="H13" s="138" t="s">
        <v>23</v>
      </c>
      <c r="I13" s="138" t="s">
        <v>23</v>
      </c>
    </row>
    <row r="14" spans="2:9" ht="20.25" customHeight="1" thickTop="1" thickBot="1">
      <c r="B14" s="23">
        <v>8</v>
      </c>
      <c r="C14" s="9"/>
      <c r="D14" s="158">
        <v>31.1</v>
      </c>
      <c r="E14" s="133">
        <f t="shared" si="0"/>
        <v>23.15</v>
      </c>
      <c r="F14" s="159">
        <v>15.2</v>
      </c>
      <c r="G14" s="14">
        <v>0</v>
      </c>
      <c r="H14" s="22">
        <v>37</v>
      </c>
      <c r="I14" s="138" t="s">
        <v>30</v>
      </c>
    </row>
    <row r="15" spans="2:9" ht="20.25" customHeight="1" thickTop="1" thickBot="1">
      <c r="B15" s="23">
        <v>9</v>
      </c>
      <c r="C15" s="9"/>
      <c r="D15" s="158">
        <v>31.2</v>
      </c>
      <c r="E15" s="133">
        <f t="shared" si="0"/>
        <v>25.299999999999997</v>
      </c>
      <c r="F15" s="159">
        <v>19.399999999999999</v>
      </c>
      <c r="G15" s="14">
        <v>0</v>
      </c>
      <c r="H15" s="22">
        <v>27.4</v>
      </c>
      <c r="I15" s="139" t="s">
        <v>30</v>
      </c>
    </row>
    <row r="16" spans="2:9" ht="20.25" customHeight="1" thickTop="1" thickBot="1">
      <c r="B16" s="23">
        <v>10</v>
      </c>
      <c r="C16" s="9"/>
      <c r="D16" s="158">
        <v>32.4</v>
      </c>
      <c r="E16" s="133">
        <f t="shared" si="0"/>
        <v>24.95</v>
      </c>
      <c r="F16" s="159">
        <v>17.5</v>
      </c>
      <c r="G16" s="14">
        <v>0</v>
      </c>
      <c r="H16" s="22">
        <v>32.200000000000003</v>
      </c>
      <c r="I16" s="140" t="s">
        <v>28</v>
      </c>
    </row>
    <row r="17" spans="2:9" ht="20.25" customHeight="1" thickTop="1" thickBot="1">
      <c r="B17" s="23">
        <v>11</v>
      </c>
      <c r="C17" s="9"/>
      <c r="D17" s="158">
        <v>30</v>
      </c>
      <c r="E17" s="133">
        <f t="shared" si="0"/>
        <v>22.75</v>
      </c>
      <c r="F17" s="159">
        <v>15.5</v>
      </c>
      <c r="G17" s="14">
        <v>0.2</v>
      </c>
      <c r="H17" s="22">
        <v>22.5</v>
      </c>
      <c r="I17" s="141" t="s">
        <v>28</v>
      </c>
    </row>
    <row r="18" spans="2:9" ht="20.25" customHeight="1" thickTop="1" thickBot="1">
      <c r="B18" s="23">
        <v>12</v>
      </c>
      <c r="C18" s="9"/>
      <c r="D18" s="158">
        <v>31.8</v>
      </c>
      <c r="E18" s="133">
        <f t="shared" si="0"/>
        <v>23.5</v>
      </c>
      <c r="F18" s="159">
        <v>15.2</v>
      </c>
      <c r="G18" s="14">
        <v>0</v>
      </c>
      <c r="H18" s="22">
        <v>24.1</v>
      </c>
      <c r="I18" s="142" t="s">
        <v>28</v>
      </c>
    </row>
    <row r="19" spans="2:9" ht="20.25" customHeight="1" thickTop="1" thickBot="1">
      <c r="B19" s="23">
        <v>13</v>
      </c>
      <c r="C19" s="9"/>
      <c r="D19" s="158">
        <v>31.8</v>
      </c>
      <c r="E19" s="133">
        <f t="shared" si="0"/>
        <v>23.950000000000003</v>
      </c>
      <c r="F19" s="159">
        <v>16.100000000000001</v>
      </c>
      <c r="G19" s="14">
        <v>3.4</v>
      </c>
      <c r="H19" s="22">
        <v>32.200000000000003</v>
      </c>
      <c r="I19" s="143" t="s">
        <v>27</v>
      </c>
    </row>
    <row r="20" spans="2:9" ht="20.25" customHeight="1" thickTop="1" thickBot="1">
      <c r="B20" s="23">
        <v>14</v>
      </c>
      <c r="C20" s="9"/>
      <c r="D20" s="158">
        <v>29.5</v>
      </c>
      <c r="E20" s="133">
        <f t="shared" si="0"/>
        <v>22.35</v>
      </c>
      <c r="F20" s="159">
        <v>15.2</v>
      </c>
      <c r="G20" s="14">
        <v>3.4</v>
      </c>
      <c r="H20" s="22">
        <v>29</v>
      </c>
      <c r="I20" s="143" t="s">
        <v>30</v>
      </c>
    </row>
    <row r="21" spans="2:9" ht="20.25" customHeight="1" thickTop="1" thickBot="1">
      <c r="B21" s="23">
        <v>15</v>
      </c>
      <c r="C21" s="9"/>
      <c r="D21" s="158">
        <v>30</v>
      </c>
      <c r="E21" s="133">
        <f t="shared" si="0"/>
        <v>21.85</v>
      </c>
      <c r="F21" s="159">
        <v>13.7</v>
      </c>
      <c r="G21" s="14">
        <v>0</v>
      </c>
      <c r="H21" s="144" t="s">
        <v>23</v>
      </c>
      <c r="I21" s="144" t="s">
        <v>23</v>
      </c>
    </row>
    <row r="22" spans="2:9" ht="20.25" customHeight="1" thickTop="1" thickBot="1">
      <c r="B22" s="23">
        <v>16</v>
      </c>
      <c r="C22" s="9"/>
      <c r="D22" s="158">
        <v>29.8</v>
      </c>
      <c r="E22" s="133">
        <f t="shared" si="0"/>
        <v>22.8</v>
      </c>
      <c r="F22" s="159">
        <v>15.8</v>
      </c>
      <c r="G22" s="14">
        <v>1.2</v>
      </c>
      <c r="H22" s="22">
        <v>38.6</v>
      </c>
      <c r="I22" s="145" t="s">
        <v>21</v>
      </c>
    </row>
    <row r="23" spans="2:9" ht="20.25" customHeight="1" thickTop="1" thickBot="1">
      <c r="B23" s="23">
        <v>17</v>
      </c>
      <c r="C23" s="9"/>
      <c r="D23" s="158">
        <v>28.5</v>
      </c>
      <c r="E23" s="133">
        <f t="shared" si="0"/>
        <v>21.75</v>
      </c>
      <c r="F23" s="159">
        <v>15</v>
      </c>
      <c r="G23" s="14">
        <v>1</v>
      </c>
      <c r="H23" s="22">
        <v>20.9</v>
      </c>
      <c r="I23" s="146" t="s">
        <v>21</v>
      </c>
    </row>
    <row r="24" spans="2:9" ht="20.25" customHeight="1" thickTop="1" thickBot="1">
      <c r="B24" s="23">
        <v>18</v>
      </c>
      <c r="C24" s="9"/>
      <c r="D24" s="158">
        <v>28.3</v>
      </c>
      <c r="E24" s="133">
        <f t="shared" si="0"/>
        <v>21.1</v>
      </c>
      <c r="F24" s="159">
        <v>13.9</v>
      </c>
      <c r="G24" s="14">
        <v>0</v>
      </c>
      <c r="H24" s="22">
        <v>22.5</v>
      </c>
      <c r="I24" s="146" t="s">
        <v>21</v>
      </c>
    </row>
    <row r="25" spans="2:9" ht="20.25" customHeight="1" thickTop="1" thickBot="1">
      <c r="B25" s="23">
        <v>19</v>
      </c>
      <c r="C25" s="9"/>
      <c r="D25" s="158">
        <v>30.2</v>
      </c>
      <c r="E25" s="133">
        <f t="shared" si="0"/>
        <v>22.85</v>
      </c>
      <c r="F25" s="159">
        <v>15.5</v>
      </c>
      <c r="G25" s="14">
        <v>0.2</v>
      </c>
      <c r="H25" s="22">
        <v>51.5</v>
      </c>
      <c r="I25" s="147" t="s">
        <v>28</v>
      </c>
    </row>
    <row r="26" spans="2:9" ht="20.25" customHeight="1" thickTop="1" thickBot="1">
      <c r="B26" s="23">
        <v>20</v>
      </c>
      <c r="C26" s="9"/>
      <c r="D26" s="158">
        <v>31.2</v>
      </c>
      <c r="E26" s="133">
        <f t="shared" si="0"/>
        <v>23.35</v>
      </c>
      <c r="F26" s="159">
        <v>15.5</v>
      </c>
      <c r="G26" s="14">
        <v>0</v>
      </c>
      <c r="H26" s="22">
        <v>46.7</v>
      </c>
      <c r="I26" s="148" t="s">
        <v>26</v>
      </c>
    </row>
    <row r="27" spans="2:9" ht="20.25" customHeight="1" thickTop="1" thickBot="1">
      <c r="B27" s="23">
        <v>21</v>
      </c>
      <c r="C27" s="9"/>
      <c r="D27" s="158">
        <v>32</v>
      </c>
      <c r="E27" s="133">
        <f t="shared" si="0"/>
        <v>24.75</v>
      </c>
      <c r="F27" s="159">
        <v>17.5</v>
      </c>
      <c r="G27" s="14">
        <v>0</v>
      </c>
      <c r="H27" s="22">
        <v>41.8</v>
      </c>
      <c r="I27" s="149" t="s">
        <v>28</v>
      </c>
    </row>
    <row r="28" spans="2:9" ht="20.25" customHeight="1" thickTop="1" thickBot="1">
      <c r="B28" s="23">
        <v>22</v>
      </c>
      <c r="C28" s="9"/>
      <c r="D28" s="158">
        <v>31.2</v>
      </c>
      <c r="E28" s="133">
        <f t="shared" si="0"/>
        <v>22.7</v>
      </c>
      <c r="F28" s="159">
        <v>14.2</v>
      </c>
      <c r="G28" s="14">
        <v>0</v>
      </c>
      <c r="H28" s="22">
        <v>20.9</v>
      </c>
      <c r="I28" s="150" t="s">
        <v>37</v>
      </c>
    </row>
    <row r="29" spans="2:9" ht="20.25" customHeight="1" thickTop="1" thickBot="1">
      <c r="B29" s="23">
        <v>23</v>
      </c>
      <c r="C29" s="9"/>
      <c r="D29" s="158">
        <v>31.8</v>
      </c>
      <c r="E29" s="133">
        <f t="shared" si="0"/>
        <v>24.5</v>
      </c>
      <c r="F29" s="159">
        <v>17.2</v>
      </c>
      <c r="G29" s="14">
        <v>5</v>
      </c>
      <c r="H29" s="22">
        <v>22.5</v>
      </c>
      <c r="I29" s="151" t="s">
        <v>28</v>
      </c>
    </row>
    <row r="30" spans="2:9" ht="20.25" customHeight="1" thickTop="1" thickBot="1">
      <c r="B30" s="23">
        <v>24</v>
      </c>
      <c r="C30" s="9"/>
      <c r="D30" s="158">
        <v>31.1</v>
      </c>
      <c r="E30" s="133">
        <f t="shared" si="0"/>
        <v>22.950000000000003</v>
      </c>
      <c r="F30" s="159">
        <v>14.8</v>
      </c>
      <c r="G30" s="14">
        <v>0</v>
      </c>
      <c r="H30" s="152" t="s">
        <v>23</v>
      </c>
      <c r="I30" s="152" t="s">
        <v>23</v>
      </c>
    </row>
    <row r="31" spans="2:9" ht="20.25" customHeight="1" thickTop="1" thickBot="1">
      <c r="B31" s="23">
        <v>25</v>
      </c>
      <c r="C31" s="9"/>
      <c r="D31" s="158">
        <v>33.9</v>
      </c>
      <c r="E31" s="133">
        <f t="shared" si="0"/>
        <v>26.45</v>
      </c>
      <c r="F31" s="159">
        <v>19</v>
      </c>
      <c r="G31" s="14">
        <v>0</v>
      </c>
      <c r="H31" s="22">
        <v>35.4</v>
      </c>
      <c r="I31" s="153" t="s">
        <v>28</v>
      </c>
    </row>
    <row r="32" spans="2:9" ht="20.25" customHeight="1" thickTop="1" thickBot="1">
      <c r="B32" s="23">
        <v>26</v>
      </c>
      <c r="C32" s="9"/>
      <c r="D32" s="158">
        <v>32.700000000000003</v>
      </c>
      <c r="E32" s="133">
        <f t="shared" si="0"/>
        <v>27.35</v>
      </c>
      <c r="F32" s="159">
        <v>22</v>
      </c>
      <c r="G32" s="14">
        <v>0</v>
      </c>
      <c r="H32" s="22">
        <v>40.200000000000003</v>
      </c>
      <c r="I32" s="153" t="s">
        <v>28</v>
      </c>
    </row>
    <row r="33" spans="2:9" ht="20.25" customHeight="1" thickTop="1" thickBot="1">
      <c r="B33" s="23">
        <v>27</v>
      </c>
      <c r="C33" s="9"/>
      <c r="D33" s="158">
        <v>29.5</v>
      </c>
      <c r="E33" s="133">
        <f t="shared" si="0"/>
        <v>24.8</v>
      </c>
      <c r="F33" s="159">
        <v>20.100000000000001</v>
      </c>
      <c r="G33" s="14">
        <v>0</v>
      </c>
      <c r="H33" s="22">
        <v>38.6</v>
      </c>
      <c r="I33" s="154" t="s">
        <v>28</v>
      </c>
    </row>
    <row r="34" spans="2:9" ht="20.25" customHeight="1" thickTop="1" thickBot="1">
      <c r="B34" s="23">
        <v>28</v>
      </c>
      <c r="C34" s="9"/>
      <c r="D34" s="158">
        <v>25.3</v>
      </c>
      <c r="E34" s="133">
        <f t="shared" si="0"/>
        <v>19.55</v>
      </c>
      <c r="F34" s="159">
        <v>13.8</v>
      </c>
      <c r="G34" s="14">
        <v>2.6</v>
      </c>
      <c r="H34" s="22">
        <v>32.200000000000003</v>
      </c>
      <c r="I34" s="155" t="s">
        <v>37</v>
      </c>
    </row>
    <row r="35" spans="2:9" ht="20.25" customHeight="1" thickTop="1" thickBot="1">
      <c r="B35" s="23">
        <v>29</v>
      </c>
      <c r="C35" s="9"/>
      <c r="D35" s="158">
        <v>25.4</v>
      </c>
      <c r="E35" s="133">
        <f t="shared" si="0"/>
        <v>18.2</v>
      </c>
      <c r="F35" s="159">
        <v>11</v>
      </c>
      <c r="G35" s="14">
        <v>0</v>
      </c>
      <c r="H35" s="22">
        <v>20.9</v>
      </c>
      <c r="I35" s="156" t="s">
        <v>21</v>
      </c>
    </row>
    <row r="36" spans="2:9" ht="20.25" customHeight="1" thickTop="1" thickBot="1">
      <c r="B36" s="23">
        <v>30</v>
      </c>
      <c r="C36" s="9"/>
      <c r="D36" s="158">
        <v>30.4</v>
      </c>
      <c r="E36" s="133">
        <f t="shared" si="0"/>
        <v>20.9</v>
      </c>
      <c r="F36" s="159">
        <v>11.4</v>
      </c>
      <c r="G36" s="14">
        <v>0</v>
      </c>
      <c r="H36" s="22">
        <v>20.9</v>
      </c>
      <c r="I36" s="157" t="s">
        <v>36</v>
      </c>
    </row>
    <row r="37" spans="2:9" ht="20.25" customHeight="1" thickTop="1" thickBot="1">
      <c r="B37" s="23">
        <v>31</v>
      </c>
      <c r="C37" s="9"/>
      <c r="D37" s="160">
        <v>33.4</v>
      </c>
      <c r="E37" s="161">
        <f t="shared" si="0"/>
        <v>23.65</v>
      </c>
      <c r="F37" s="162">
        <v>13.9</v>
      </c>
      <c r="G37" s="18">
        <v>0</v>
      </c>
      <c r="H37" s="19">
        <v>37</v>
      </c>
      <c r="I37" s="19" t="s">
        <v>30</v>
      </c>
    </row>
    <row r="38" spans="2:9" ht="20.25" customHeight="1" thickTop="1" thickBot="1">
      <c r="B38" s="329"/>
      <c r="C38" s="329"/>
      <c r="D38" s="132">
        <v>30.4</v>
      </c>
      <c r="E38" s="163">
        <v>23</v>
      </c>
      <c r="F38" s="134">
        <v>15.5</v>
      </c>
      <c r="G38" s="20">
        <f>SUM(G7:G37)</f>
        <v>23.4</v>
      </c>
      <c r="H38" s="21">
        <f>MAX(H7:H37)</f>
        <v>51.5</v>
      </c>
      <c r="I38" s="21" t="s">
        <v>28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35" priority="5" bottom="1" rank="1"/>
    <cfRule type="top10" dxfId="34" priority="6" rank="1"/>
  </conditionalFormatting>
  <conditionalFormatting sqref="F7:F37">
    <cfRule type="top10" dxfId="33" priority="3" bottom="1" rank="1"/>
    <cfRule type="top10" dxfId="32" priority="4" rank="1"/>
  </conditionalFormatting>
  <conditionalFormatting sqref="G7:G37">
    <cfRule type="top10" dxfId="31" priority="2" rank="1"/>
  </conditionalFormatting>
  <conditionalFormatting sqref="H7:H37">
    <cfRule type="top10" dxfId="30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373" t="s">
        <v>16</v>
      </c>
      <c r="E2" s="374"/>
      <c r="F2" s="374"/>
      <c r="G2" s="374"/>
      <c r="H2" s="375"/>
    </row>
    <row r="3" spans="2:9" ht="20.25" customHeight="1" thickBot="1">
      <c r="D3" s="376"/>
      <c r="E3" s="377"/>
      <c r="F3" s="377"/>
      <c r="G3" s="377"/>
      <c r="H3" s="378"/>
    </row>
    <row r="4" spans="2:9" ht="27.75" customHeight="1" thickTop="1" thickBot="1"/>
    <row r="5" spans="2:9" ht="20.25" customHeight="1" thickTop="1" thickBot="1">
      <c r="B5" s="330" t="s">
        <v>0</v>
      </c>
      <c r="C5" s="331" t="s">
        <v>1</v>
      </c>
      <c r="D5" s="332" t="s">
        <v>2</v>
      </c>
      <c r="E5" s="333" t="s">
        <v>7</v>
      </c>
      <c r="F5" s="334" t="s">
        <v>3</v>
      </c>
      <c r="G5" s="335" t="s">
        <v>9</v>
      </c>
      <c r="H5" s="322" t="s">
        <v>8</v>
      </c>
      <c r="I5" s="322"/>
    </row>
    <row r="6" spans="2:9" ht="20.25" customHeight="1" thickTop="1" thickBot="1">
      <c r="B6" s="330"/>
      <c r="C6" s="331"/>
      <c r="D6" s="332"/>
      <c r="E6" s="333"/>
      <c r="F6" s="334"/>
      <c r="G6" s="336"/>
      <c r="H6" s="22" t="s">
        <v>6</v>
      </c>
      <c r="I6" s="22" t="s">
        <v>5</v>
      </c>
    </row>
    <row r="7" spans="2:9" ht="20.25" customHeight="1" thickTop="1" thickBot="1">
      <c r="B7" s="23">
        <v>1</v>
      </c>
      <c r="C7" s="9"/>
      <c r="D7" s="158">
        <v>33.9</v>
      </c>
      <c r="E7" s="133">
        <f>AVERAGE(D7,F7)</f>
        <v>28.25</v>
      </c>
      <c r="F7" s="159">
        <v>22.6</v>
      </c>
      <c r="G7" s="14">
        <v>0</v>
      </c>
      <c r="H7" s="22">
        <v>38.6</v>
      </c>
      <c r="I7" s="164" t="s">
        <v>30</v>
      </c>
    </row>
    <row r="8" spans="2:9" ht="20.25" customHeight="1" thickTop="1" thickBot="1">
      <c r="B8" s="23">
        <v>2</v>
      </c>
      <c r="C8" s="9"/>
      <c r="D8" s="158">
        <v>34.200000000000003</v>
      </c>
      <c r="E8" s="133">
        <f t="shared" ref="E8:E38" si="0">AVERAGE(D8,F8)</f>
        <v>27.3</v>
      </c>
      <c r="F8" s="159">
        <v>20.399999999999999</v>
      </c>
      <c r="G8" s="14">
        <v>0</v>
      </c>
      <c r="H8" s="22">
        <v>41.8</v>
      </c>
      <c r="I8" s="165" t="s">
        <v>30</v>
      </c>
    </row>
    <row r="9" spans="2:9" ht="20.25" customHeight="1" thickTop="1" thickBot="1">
      <c r="B9" s="23">
        <v>3</v>
      </c>
      <c r="C9" s="9"/>
      <c r="D9" s="158">
        <v>31.2</v>
      </c>
      <c r="E9" s="133">
        <f t="shared" si="0"/>
        <v>23.55</v>
      </c>
      <c r="F9" s="159">
        <v>15.9</v>
      </c>
      <c r="G9" s="14">
        <v>0</v>
      </c>
      <c r="H9" s="22">
        <v>24.1</v>
      </c>
      <c r="I9" s="166" t="s">
        <v>30</v>
      </c>
    </row>
    <row r="10" spans="2:9" ht="20.25" customHeight="1" thickTop="1" thickBot="1">
      <c r="B10" s="23">
        <v>4</v>
      </c>
      <c r="C10" s="9"/>
      <c r="D10" s="158">
        <v>31.7</v>
      </c>
      <c r="E10" s="133">
        <f t="shared" si="0"/>
        <v>23.15</v>
      </c>
      <c r="F10" s="159">
        <v>14.6</v>
      </c>
      <c r="G10" s="14">
        <v>0</v>
      </c>
      <c r="H10" s="22">
        <v>24.1</v>
      </c>
      <c r="I10" s="167" t="s">
        <v>37</v>
      </c>
    </row>
    <row r="11" spans="2:9" ht="20.25" customHeight="1" thickTop="1" thickBot="1">
      <c r="B11" s="23">
        <v>5</v>
      </c>
      <c r="C11" s="9"/>
      <c r="D11" s="158">
        <v>33.4</v>
      </c>
      <c r="E11" s="133">
        <f t="shared" si="0"/>
        <v>25.549999999999997</v>
      </c>
      <c r="F11" s="159">
        <v>17.7</v>
      </c>
      <c r="G11" s="14">
        <v>0</v>
      </c>
      <c r="H11" s="22">
        <v>27.4</v>
      </c>
      <c r="I11" s="168" t="s">
        <v>30</v>
      </c>
    </row>
    <row r="12" spans="2:9" ht="20.25" customHeight="1" thickTop="1" thickBot="1">
      <c r="B12" s="23">
        <v>6</v>
      </c>
      <c r="C12" s="9"/>
      <c r="D12" s="158">
        <v>28.2</v>
      </c>
      <c r="E12" s="133">
        <f t="shared" si="0"/>
        <v>22.05</v>
      </c>
      <c r="F12" s="159">
        <v>15.9</v>
      </c>
      <c r="G12" s="14">
        <v>0</v>
      </c>
      <c r="H12" s="22">
        <v>37</v>
      </c>
      <c r="I12" s="169" t="s">
        <v>30</v>
      </c>
    </row>
    <row r="13" spans="2:9" ht="20.25" customHeight="1" thickTop="1" thickBot="1">
      <c r="B13" s="23">
        <v>7</v>
      </c>
      <c r="C13" s="9"/>
      <c r="D13" s="158">
        <v>25.9</v>
      </c>
      <c r="E13" s="133">
        <f t="shared" si="0"/>
        <v>19.45</v>
      </c>
      <c r="F13" s="159">
        <v>13</v>
      </c>
      <c r="G13" s="14">
        <v>2.4</v>
      </c>
      <c r="H13" s="22">
        <v>35.4</v>
      </c>
      <c r="I13" s="170" t="s">
        <v>21</v>
      </c>
    </row>
    <row r="14" spans="2:9" ht="20.25" customHeight="1" thickTop="1" thickBot="1">
      <c r="B14" s="23">
        <v>8</v>
      </c>
      <c r="C14" s="9"/>
      <c r="D14" s="158">
        <v>21.5</v>
      </c>
      <c r="E14" s="133">
        <f t="shared" si="0"/>
        <v>15.65</v>
      </c>
      <c r="F14" s="159">
        <v>9.8000000000000007</v>
      </c>
      <c r="G14" s="14">
        <v>0.2</v>
      </c>
      <c r="H14" s="22">
        <v>40.200000000000003</v>
      </c>
      <c r="I14" s="171" t="s">
        <v>21</v>
      </c>
    </row>
    <row r="15" spans="2:9" ht="20.25" customHeight="1" thickTop="1" thickBot="1">
      <c r="B15" s="23">
        <v>9</v>
      </c>
      <c r="C15" s="9"/>
      <c r="D15" s="158">
        <v>27.6</v>
      </c>
      <c r="E15" s="133">
        <f t="shared" si="0"/>
        <v>18.950000000000003</v>
      </c>
      <c r="F15" s="159">
        <v>10.3</v>
      </c>
      <c r="G15" s="14">
        <v>0</v>
      </c>
      <c r="H15" s="22">
        <v>27.4</v>
      </c>
      <c r="I15" s="171" t="s">
        <v>21</v>
      </c>
    </row>
    <row r="16" spans="2:9" ht="20.25" customHeight="1" thickTop="1" thickBot="1">
      <c r="B16" s="23">
        <v>10</v>
      </c>
      <c r="C16" s="9"/>
      <c r="D16" s="158">
        <v>30.8</v>
      </c>
      <c r="E16" s="133">
        <f t="shared" si="0"/>
        <v>20.95</v>
      </c>
      <c r="F16" s="159">
        <v>11.1</v>
      </c>
      <c r="G16" s="14">
        <v>0</v>
      </c>
      <c r="H16" s="22">
        <v>22.5</v>
      </c>
      <c r="I16" s="172" t="s">
        <v>33</v>
      </c>
    </row>
    <row r="17" spans="2:9" ht="20.25" customHeight="1" thickTop="1" thickBot="1">
      <c r="B17" s="23">
        <v>11</v>
      </c>
      <c r="C17" s="9"/>
      <c r="D17" s="158">
        <v>33.799999999999997</v>
      </c>
      <c r="E17" s="133">
        <f t="shared" si="0"/>
        <v>23.099999999999998</v>
      </c>
      <c r="F17" s="159">
        <v>12.4</v>
      </c>
      <c r="G17" s="14">
        <v>0</v>
      </c>
      <c r="H17" s="22">
        <v>20.9</v>
      </c>
      <c r="I17" s="173" t="s">
        <v>38</v>
      </c>
    </row>
    <row r="18" spans="2:9" ht="20.25" customHeight="1" thickTop="1" thickBot="1">
      <c r="B18" s="23">
        <v>12</v>
      </c>
      <c r="C18" s="9"/>
      <c r="D18" s="158">
        <v>32.700000000000003</v>
      </c>
      <c r="E18" s="133">
        <f t="shared" si="0"/>
        <v>25</v>
      </c>
      <c r="F18" s="159">
        <v>17.3</v>
      </c>
      <c r="G18" s="14">
        <v>7.2</v>
      </c>
      <c r="H18" s="22">
        <v>29</v>
      </c>
      <c r="I18" s="174" t="s">
        <v>30</v>
      </c>
    </row>
    <row r="19" spans="2:9" ht="20.25" customHeight="1" thickTop="1" thickBot="1">
      <c r="B19" s="23">
        <v>13</v>
      </c>
      <c r="C19" s="9"/>
      <c r="D19" s="158">
        <v>28.3</v>
      </c>
      <c r="E19" s="133">
        <f t="shared" si="0"/>
        <v>21.8</v>
      </c>
      <c r="F19" s="159">
        <v>15.3</v>
      </c>
      <c r="G19" s="14">
        <v>0</v>
      </c>
      <c r="H19" s="22">
        <v>22.5</v>
      </c>
      <c r="I19" s="174" t="s">
        <v>33</v>
      </c>
    </row>
    <row r="20" spans="2:9" ht="20.25" customHeight="1" thickTop="1" thickBot="1">
      <c r="B20" s="23">
        <v>14</v>
      </c>
      <c r="C20" s="9"/>
      <c r="D20" s="158">
        <v>29.9</v>
      </c>
      <c r="E20" s="133">
        <f t="shared" si="0"/>
        <v>21.6</v>
      </c>
      <c r="F20" s="159">
        <v>13.3</v>
      </c>
      <c r="G20" s="14">
        <v>0</v>
      </c>
      <c r="H20" s="175" t="s">
        <v>23</v>
      </c>
      <c r="I20" s="175" t="s">
        <v>23</v>
      </c>
    </row>
    <row r="21" spans="2:9" ht="20.25" customHeight="1" thickTop="1" thickBot="1">
      <c r="B21" s="23">
        <v>15</v>
      </c>
      <c r="C21" s="9"/>
      <c r="D21" s="158">
        <v>31.3</v>
      </c>
      <c r="E21" s="133">
        <f t="shared" si="0"/>
        <v>21.35</v>
      </c>
      <c r="F21" s="159">
        <v>11.4</v>
      </c>
      <c r="G21" s="14">
        <v>0</v>
      </c>
      <c r="H21" s="176" t="s">
        <v>23</v>
      </c>
      <c r="I21" s="176" t="s">
        <v>23</v>
      </c>
    </row>
    <row r="22" spans="2:9" ht="20.25" customHeight="1" thickTop="1" thickBot="1">
      <c r="B22" s="23">
        <v>16</v>
      </c>
      <c r="C22" s="9"/>
      <c r="D22" s="158">
        <v>31.9</v>
      </c>
      <c r="E22" s="133">
        <f t="shared" si="0"/>
        <v>23.45</v>
      </c>
      <c r="F22" s="159">
        <v>15</v>
      </c>
      <c r="G22" s="14">
        <v>5.8</v>
      </c>
      <c r="H22" s="22">
        <v>35.4</v>
      </c>
      <c r="I22" s="177" t="s">
        <v>27</v>
      </c>
    </row>
    <row r="23" spans="2:9" ht="20.25" customHeight="1" thickTop="1" thickBot="1">
      <c r="B23" s="23">
        <v>17</v>
      </c>
      <c r="C23" s="9"/>
      <c r="D23" s="158">
        <v>27.6</v>
      </c>
      <c r="E23" s="133">
        <f t="shared" si="0"/>
        <v>20.450000000000003</v>
      </c>
      <c r="F23" s="159">
        <v>13.3</v>
      </c>
      <c r="G23" s="14">
        <v>0.2</v>
      </c>
      <c r="H23" s="178" t="s">
        <v>31</v>
      </c>
      <c r="I23" s="178" t="s">
        <v>31</v>
      </c>
    </row>
    <row r="24" spans="2:9" ht="20.25" customHeight="1" thickTop="1" thickBot="1">
      <c r="B24" s="23">
        <v>18</v>
      </c>
      <c r="C24" s="9"/>
      <c r="D24" s="158">
        <v>31.3</v>
      </c>
      <c r="E24" s="133">
        <f t="shared" si="0"/>
        <v>22.95</v>
      </c>
      <c r="F24" s="159">
        <v>14.6</v>
      </c>
      <c r="G24" s="14">
        <v>0</v>
      </c>
      <c r="H24" s="178" t="s">
        <v>31</v>
      </c>
      <c r="I24" s="178" t="s">
        <v>31</v>
      </c>
    </row>
    <row r="25" spans="2:9" ht="20.25" customHeight="1" thickTop="1" thickBot="1">
      <c r="B25" s="23">
        <v>19</v>
      </c>
      <c r="C25" s="9"/>
      <c r="D25" s="158">
        <v>28.1</v>
      </c>
      <c r="E25" s="133">
        <f t="shared" si="0"/>
        <v>20.450000000000003</v>
      </c>
      <c r="F25" s="159">
        <v>12.8</v>
      </c>
      <c r="G25" s="14">
        <v>0</v>
      </c>
      <c r="H25" s="178" t="s">
        <v>31</v>
      </c>
      <c r="I25" s="178" t="s">
        <v>31</v>
      </c>
    </row>
    <row r="26" spans="2:9" ht="20.25" customHeight="1" thickTop="1" thickBot="1">
      <c r="B26" s="23">
        <v>20</v>
      </c>
      <c r="C26" s="9"/>
      <c r="D26" s="158">
        <v>29.3</v>
      </c>
      <c r="E26" s="133">
        <f t="shared" si="0"/>
        <v>20.100000000000001</v>
      </c>
      <c r="F26" s="159">
        <v>10.9</v>
      </c>
      <c r="G26" s="14">
        <v>0</v>
      </c>
      <c r="H26" s="179" t="s">
        <v>31</v>
      </c>
      <c r="I26" s="179" t="s">
        <v>31</v>
      </c>
    </row>
    <row r="27" spans="2:9" ht="20.25" customHeight="1" thickTop="1" thickBot="1">
      <c r="B27" s="23">
        <v>21</v>
      </c>
      <c r="C27" s="9"/>
      <c r="D27" s="158">
        <v>32.200000000000003</v>
      </c>
      <c r="E27" s="133">
        <f t="shared" si="0"/>
        <v>22.5</v>
      </c>
      <c r="F27" s="159">
        <v>12.8</v>
      </c>
      <c r="G27" s="14">
        <v>0</v>
      </c>
      <c r="H27" s="180" t="s">
        <v>31</v>
      </c>
      <c r="I27" s="180" t="s">
        <v>31</v>
      </c>
    </row>
    <row r="28" spans="2:9" ht="20.25" customHeight="1" thickTop="1" thickBot="1">
      <c r="B28" s="23">
        <v>22</v>
      </c>
      <c r="C28" s="9"/>
      <c r="D28" s="158">
        <v>31.5</v>
      </c>
      <c r="E28" s="133">
        <f t="shared" si="0"/>
        <v>24.55</v>
      </c>
      <c r="F28" s="159">
        <v>17.600000000000001</v>
      </c>
      <c r="G28" s="14">
        <v>0</v>
      </c>
      <c r="H28" s="181" t="s">
        <v>31</v>
      </c>
      <c r="I28" s="181" t="s">
        <v>31</v>
      </c>
    </row>
    <row r="29" spans="2:9" ht="20.25" customHeight="1" thickTop="1" thickBot="1">
      <c r="B29" s="23">
        <v>23</v>
      </c>
      <c r="C29" s="9"/>
      <c r="D29" s="158">
        <v>29.9</v>
      </c>
      <c r="E29" s="133">
        <f t="shared" si="0"/>
        <v>22.799999999999997</v>
      </c>
      <c r="F29" s="159">
        <v>15.7</v>
      </c>
      <c r="G29" s="14">
        <v>0</v>
      </c>
      <c r="H29" s="181" t="s">
        <v>31</v>
      </c>
      <c r="I29" s="181" t="s">
        <v>31</v>
      </c>
    </row>
    <row r="30" spans="2:9" ht="20.25" customHeight="1" thickTop="1" thickBot="1">
      <c r="B30" s="23">
        <v>24</v>
      </c>
      <c r="C30" s="9"/>
      <c r="D30" s="158">
        <v>23.6</v>
      </c>
      <c r="E30" s="133">
        <f t="shared" si="0"/>
        <v>18.200000000000003</v>
      </c>
      <c r="F30" s="159">
        <v>12.8</v>
      </c>
      <c r="G30" s="14">
        <v>0</v>
      </c>
      <c r="H30" s="182" t="s">
        <v>31</v>
      </c>
      <c r="I30" s="182" t="s">
        <v>31</v>
      </c>
    </row>
    <row r="31" spans="2:9" ht="20.25" customHeight="1" thickTop="1" thickBot="1">
      <c r="B31" s="23">
        <v>25</v>
      </c>
      <c r="C31" s="9"/>
      <c r="D31" s="158">
        <v>25</v>
      </c>
      <c r="E31" s="133">
        <f t="shared" si="0"/>
        <v>17.600000000000001</v>
      </c>
      <c r="F31" s="159">
        <v>10.199999999999999</v>
      </c>
      <c r="G31" s="14">
        <v>0</v>
      </c>
      <c r="H31" s="183" t="s">
        <v>31</v>
      </c>
      <c r="I31" s="183" t="s">
        <v>31</v>
      </c>
    </row>
    <row r="32" spans="2:9" ht="20.25" customHeight="1" thickTop="1" thickBot="1">
      <c r="B32" s="23">
        <v>26</v>
      </c>
      <c r="C32" s="9"/>
      <c r="D32" s="158">
        <v>24</v>
      </c>
      <c r="E32" s="133">
        <f t="shared" si="0"/>
        <v>17.45</v>
      </c>
      <c r="F32" s="159">
        <v>10.9</v>
      </c>
      <c r="G32" s="14">
        <v>0</v>
      </c>
      <c r="H32" s="183" t="s">
        <v>31</v>
      </c>
      <c r="I32" s="183" t="s">
        <v>31</v>
      </c>
    </row>
    <row r="33" spans="2:9" ht="20.25" customHeight="1" thickTop="1" thickBot="1">
      <c r="B33" s="23">
        <v>27</v>
      </c>
      <c r="C33" s="9"/>
      <c r="D33" s="158">
        <v>25.8</v>
      </c>
      <c r="E33" s="133">
        <f t="shared" si="0"/>
        <v>17.899999999999999</v>
      </c>
      <c r="F33" s="159">
        <v>10</v>
      </c>
      <c r="G33" s="14">
        <v>0</v>
      </c>
      <c r="H33" s="183" t="s">
        <v>31</v>
      </c>
      <c r="I33" s="183" t="s">
        <v>31</v>
      </c>
    </row>
    <row r="34" spans="2:9" ht="20.25" customHeight="1" thickTop="1" thickBot="1">
      <c r="B34" s="23">
        <v>28</v>
      </c>
      <c r="C34" s="9"/>
      <c r="D34" s="158">
        <v>24.8</v>
      </c>
      <c r="E34" s="133">
        <f t="shared" si="0"/>
        <v>17.8</v>
      </c>
      <c r="F34" s="159">
        <v>10.8</v>
      </c>
      <c r="G34" s="14">
        <v>0</v>
      </c>
      <c r="H34" s="184" t="s">
        <v>31</v>
      </c>
      <c r="I34" s="184" t="s">
        <v>31</v>
      </c>
    </row>
    <row r="35" spans="2:9" ht="20.25" customHeight="1" thickTop="1" thickBot="1">
      <c r="B35" s="23">
        <v>29</v>
      </c>
      <c r="C35" s="9"/>
      <c r="D35" s="158">
        <v>24.7</v>
      </c>
      <c r="E35" s="133">
        <f t="shared" si="0"/>
        <v>18.100000000000001</v>
      </c>
      <c r="F35" s="159">
        <v>11.5</v>
      </c>
      <c r="G35" s="14">
        <v>0</v>
      </c>
      <c r="H35" s="185" t="s">
        <v>31</v>
      </c>
      <c r="I35" s="185" t="s">
        <v>31</v>
      </c>
    </row>
    <row r="36" spans="2:9" ht="20.25" customHeight="1" thickTop="1" thickBot="1">
      <c r="B36" s="23">
        <v>30</v>
      </c>
      <c r="C36" s="9"/>
      <c r="D36" s="158">
        <v>26.3</v>
      </c>
      <c r="E36" s="133">
        <f t="shared" si="0"/>
        <v>18.7</v>
      </c>
      <c r="F36" s="159">
        <v>11.1</v>
      </c>
      <c r="G36" s="14">
        <v>0</v>
      </c>
      <c r="H36" s="186" t="s">
        <v>31</v>
      </c>
      <c r="I36" s="186" t="s">
        <v>31</v>
      </c>
    </row>
    <row r="37" spans="2:9" ht="20.25" customHeight="1" thickTop="1" thickBot="1">
      <c r="B37" s="23">
        <v>31</v>
      </c>
      <c r="C37" s="9"/>
      <c r="D37" s="160">
        <v>26.7</v>
      </c>
      <c r="E37" s="161">
        <f t="shared" si="0"/>
        <v>18.149999999999999</v>
      </c>
      <c r="F37" s="162">
        <v>9.6</v>
      </c>
      <c r="G37" s="18">
        <v>0</v>
      </c>
      <c r="H37" s="19" t="s">
        <v>31</v>
      </c>
      <c r="I37" s="19" t="s">
        <v>31</v>
      </c>
    </row>
    <row r="38" spans="2:9" ht="20.25" customHeight="1" thickTop="1" thickBot="1">
      <c r="B38" s="329"/>
      <c r="C38" s="329"/>
      <c r="D38" s="132">
        <v>28.9</v>
      </c>
      <c r="E38" s="163">
        <f t="shared" si="0"/>
        <v>21.25</v>
      </c>
      <c r="F38" s="134">
        <v>13.6</v>
      </c>
      <c r="G38" s="20">
        <f>SUM(G7:G37)</f>
        <v>15.8</v>
      </c>
      <c r="H38" s="21">
        <f>MAX(H7:H37)</f>
        <v>41.8</v>
      </c>
      <c r="I38" s="21" t="s">
        <v>30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29" priority="5" bottom="1" rank="1"/>
    <cfRule type="top10" dxfId="28" priority="6" rank="1"/>
  </conditionalFormatting>
  <conditionalFormatting sqref="F7:F37">
    <cfRule type="top10" dxfId="27" priority="3" bottom="1" rank="1"/>
    <cfRule type="top10" dxfId="26" priority="4" rank="1"/>
  </conditionalFormatting>
  <conditionalFormatting sqref="G7:G37">
    <cfRule type="top10" dxfId="25" priority="2" rank="1"/>
  </conditionalFormatting>
  <conditionalFormatting sqref="H7:H37">
    <cfRule type="top10" dxfId="24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191" customWidth="1"/>
    <col min="2" max="2" width="4.7109375" style="195" customWidth="1"/>
    <col min="3" max="3" width="10.28515625" style="188" customWidth="1"/>
    <col min="4" max="4" width="12.28515625" style="189" customWidth="1"/>
    <col min="5" max="5" width="12.28515625" style="187" customWidth="1"/>
    <col min="6" max="6" width="12.28515625" style="190" customWidth="1"/>
    <col min="7" max="7" width="13.85546875" style="200" customWidth="1"/>
    <col min="8" max="9" width="11.85546875" style="188" customWidth="1"/>
    <col min="10" max="16384" width="11.42578125" style="191"/>
  </cols>
  <sheetData>
    <row r="1" spans="2:9" ht="2.25" hidden="1" customHeight="1"/>
    <row r="2" spans="2:9" ht="20.25" customHeight="1" thickTop="1">
      <c r="D2" s="380" t="s">
        <v>17</v>
      </c>
      <c r="E2" s="381"/>
      <c r="F2" s="381"/>
      <c r="G2" s="381"/>
      <c r="H2" s="382"/>
    </row>
    <row r="3" spans="2:9" ht="20.25" customHeight="1" thickBot="1">
      <c r="D3" s="383"/>
      <c r="E3" s="384"/>
      <c r="F3" s="384"/>
      <c r="G3" s="384"/>
      <c r="H3" s="385"/>
    </row>
    <row r="4" spans="2:9" ht="27.75" customHeight="1" thickTop="1" thickBot="1"/>
    <row r="5" spans="2:9" ht="20.25" customHeight="1" thickTop="1" thickBot="1">
      <c r="B5" s="386" t="s">
        <v>0</v>
      </c>
      <c r="C5" s="387" t="s">
        <v>1</v>
      </c>
      <c r="D5" s="332" t="s">
        <v>2</v>
      </c>
      <c r="E5" s="333" t="s">
        <v>7</v>
      </c>
      <c r="F5" s="334" t="s">
        <v>3</v>
      </c>
      <c r="G5" s="388" t="s">
        <v>9</v>
      </c>
      <c r="H5" s="390" t="s">
        <v>8</v>
      </c>
      <c r="I5" s="390"/>
    </row>
    <row r="6" spans="2:9" ht="20.25" customHeight="1" thickTop="1" thickBot="1">
      <c r="B6" s="386"/>
      <c r="C6" s="387"/>
      <c r="D6" s="332"/>
      <c r="E6" s="333"/>
      <c r="F6" s="334"/>
      <c r="G6" s="389"/>
      <c r="H6" s="192" t="s">
        <v>6</v>
      </c>
      <c r="I6" s="192" t="s">
        <v>5</v>
      </c>
    </row>
    <row r="7" spans="2:9" ht="20.25" customHeight="1" thickTop="1" thickBot="1">
      <c r="B7" s="196">
        <v>1</v>
      </c>
      <c r="C7" s="193"/>
      <c r="D7" s="158">
        <v>26.1</v>
      </c>
      <c r="E7" s="133">
        <f>AVERAGE(D7,F7)</f>
        <v>18.05</v>
      </c>
      <c r="F7" s="159">
        <v>10</v>
      </c>
      <c r="G7" s="201">
        <v>0</v>
      </c>
      <c r="H7" s="192" t="s">
        <v>31</v>
      </c>
      <c r="I7" s="192" t="s">
        <v>31</v>
      </c>
    </row>
    <row r="8" spans="2:9" ht="20.25" customHeight="1" thickTop="1" thickBot="1">
      <c r="B8" s="196">
        <v>2</v>
      </c>
      <c r="C8" s="193"/>
      <c r="D8" s="158">
        <v>29.2</v>
      </c>
      <c r="E8" s="133">
        <f t="shared" ref="E8:E36" si="0">AVERAGE(D8,F8)</f>
        <v>20.100000000000001</v>
      </c>
      <c r="F8" s="159">
        <v>11</v>
      </c>
      <c r="G8" s="201">
        <v>0</v>
      </c>
      <c r="H8" s="192" t="s">
        <v>31</v>
      </c>
      <c r="I8" s="192" t="s">
        <v>31</v>
      </c>
    </row>
    <row r="9" spans="2:9" ht="20.25" customHeight="1" thickTop="1" thickBot="1">
      <c r="B9" s="196">
        <v>3</v>
      </c>
      <c r="C9" s="193"/>
      <c r="D9" s="158">
        <v>29.6</v>
      </c>
      <c r="E9" s="133">
        <f t="shared" si="0"/>
        <v>21.15</v>
      </c>
      <c r="F9" s="159">
        <v>12.7</v>
      </c>
      <c r="G9" s="201">
        <v>0</v>
      </c>
      <c r="H9" s="192" t="s">
        <v>31</v>
      </c>
      <c r="I9" s="192" t="s">
        <v>31</v>
      </c>
    </row>
    <row r="10" spans="2:9" ht="20.25" customHeight="1" thickTop="1" thickBot="1">
      <c r="B10" s="196">
        <v>4</v>
      </c>
      <c r="C10" s="193"/>
      <c r="D10" s="158">
        <v>28.2</v>
      </c>
      <c r="E10" s="133">
        <f t="shared" si="0"/>
        <v>20.8</v>
      </c>
      <c r="F10" s="159">
        <v>13.4</v>
      </c>
      <c r="G10" s="201">
        <v>0</v>
      </c>
      <c r="H10" s="203" t="s">
        <v>31</v>
      </c>
      <c r="I10" s="203" t="s">
        <v>31</v>
      </c>
    </row>
    <row r="11" spans="2:9" ht="20.25" customHeight="1" thickTop="1" thickBot="1">
      <c r="B11" s="196">
        <v>5</v>
      </c>
      <c r="C11" s="193"/>
      <c r="D11" s="158">
        <v>27.8</v>
      </c>
      <c r="E11" s="133">
        <f t="shared" si="0"/>
        <v>21.55</v>
      </c>
      <c r="F11" s="159">
        <v>15.3</v>
      </c>
      <c r="G11" s="201">
        <v>0</v>
      </c>
      <c r="H11" s="204" t="s">
        <v>31</v>
      </c>
      <c r="I11" s="204" t="s">
        <v>31</v>
      </c>
    </row>
    <row r="12" spans="2:9" ht="20.25" customHeight="1" thickTop="1" thickBot="1">
      <c r="B12" s="196">
        <v>6</v>
      </c>
      <c r="C12" s="193"/>
      <c r="D12" s="158">
        <v>25.9</v>
      </c>
      <c r="E12" s="133">
        <f t="shared" si="0"/>
        <v>20.049999999999997</v>
      </c>
      <c r="F12" s="159">
        <v>14.2</v>
      </c>
      <c r="G12" s="201">
        <v>0.2</v>
      </c>
      <c r="H12" s="205" t="s">
        <v>31</v>
      </c>
      <c r="I12" s="205" t="s">
        <v>31</v>
      </c>
    </row>
    <row r="13" spans="2:9" ht="20.25" customHeight="1" thickTop="1" thickBot="1">
      <c r="B13" s="196">
        <v>7</v>
      </c>
      <c r="C13" s="193"/>
      <c r="D13" s="158">
        <v>19.2</v>
      </c>
      <c r="E13" s="133">
        <f t="shared" si="0"/>
        <v>15.55</v>
      </c>
      <c r="F13" s="159">
        <v>11.9</v>
      </c>
      <c r="G13" s="201">
        <v>19.600000000000001</v>
      </c>
      <c r="H13" s="206" t="s">
        <v>31</v>
      </c>
      <c r="I13" s="206" t="s">
        <v>31</v>
      </c>
    </row>
    <row r="14" spans="2:9" ht="20.25" customHeight="1" thickTop="1" thickBot="1">
      <c r="B14" s="196">
        <v>8</v>
      </c>
      <c r="C14" s="193"/>
      <c r="D14" s="158">
        <v>21</v>
      </c>
      <c r="E14" s="133">
        <f t="shared" si="0"/>
        <v>16.399999999999999</v>
      </c>
      <c r="F14" s="159">
        <v>11.8</v>
      </c>
      <c r="G14" s="201">
        <v>0.2</v>
      </c>
      <c r="H14" s="207" t="s">
        <v>31</v>
      </c>
      <c r="I14" s="207" t="s">
        <v>31</v>
      </c>
    </row>
    <row r="15" spans="2:9" ht="20.25" customHeight="1" thickTop="1" thickBot="1">
      <c r="B15" s="196">
        <v>9</v>
      </c>
      <c r="C15" s="193"/>
      <c r="D15" s="158">
        <v>22.4</v>
      </c>
      <c r="E15" s="133">
        <f t="shared" si="0"/>
        <v>15.25</v>
      </c>
      <c r="F15" s="159">
        <v>8.1</v>
      </c>
      <c r="G15" s="201">
        <v>0</v>
      </c>
      <c r="H15" s="208" t="s">
        <v>31</v>
      </c>
      <c r="I15" s="208" t="s">
        <v>31</v>
      </c>
    </row>
    <row r="16" spans="2:9" ht="20.25" customHeight="1" thickTop="1" thickBot="1">
      <c r="B16" s="196">
        <v>10</v>
      </c>
      <c r="C16" s="193"/>
      <c r="D16" s="158">
        <v>23.4</v>
      </c>
      <c r="E16" s="133">
        <f t="shared" si="0"/>
        <v>17.5</v>
      </c>
      <c r="F16" s="159">
        <v>11.6</v>
      </c>
      <c r="G16" s="201">
        <v>0</v>
      </c>
      <c r="H16" s="209" t="s">
        <v>31</v>
      </c>
      <c r="I16" s="210" t="s">
        <v>31</v>
      </c>
    </row>
    <row r="17" spans="2:9" ht="20.25" customHeight="1" thickTop="1" thickBot="1">
      <c r="B17" s="196">
        <v>11</v>
      </c>
      <c r="C17" s="193"/>
      <c r="D17" s="158">
        <v>20.6</v>
      </c>
      <c r="E17" s="133">
        <f t="shared" si="0"/>
        <v>14.75</v>
      </c>
      <c r="F17" s="159">
        <v>8.9</v>
      </c>
      <c r="G17" s="201">
        <v>0</v>
      </c>
      <c r="H17" s="210" t="s">
        <v>31</v>
      </c>
      <c r="I17" s="210" t="s">
        <v>31</v>
      </c>
    </row>
    <row r="18" spans="2:9" ht="20.25" customHeight="1" thickTop="1" thickBot="1">
      <c r="B18" s="196">
        <v>12</v>
      </c>
      <c r="C18" s="193"/>
      <c r="D18" s="158">
        <v>23.5</v>
      </c>
      <c r="E18" s="133">
        <f t="shared" si="0"/>
        <v>14.5</v>
      </c>
      <c r="F18" s="159">
        <v>5.5</v>
      </c>
      <c r="G18" s="201">
        <v>0</v>
      </c>
      <c r="H18" s="211" t="s">
        <v>31</v>
      </c>
      <c r="I18" s="211" t="s">
        <v>31</v>
      </c>
    </row>
    <row r="19" spans="2:9" ht="20.25" customHeight="1" thickTop="1" thickBot="1">
      <c r="B19" s="196">
        <v>13</v>
      </c>
      <c r="C19" s="193"/>
      <c r="D19" s="158">
        <v>26.4</v>
      </c>
      <c r="E19" s="133">
        <f t="shared" si="0"/>
        <v>17.45</v>
      </c>
      <c r="F19" s="159">
        <v>8.5</v>
      </c>
      <c r="G19" s="201">
        <v>0</v>
      </c>
      <c r="H19" s="212" t="s">
        <v>31</v>
      </c>
      <c r="I19" s="212" t="s">
        <v>31</v>
      </c>
    </row>
    <row r="20" spans="2:9" ht="20.25" customHeight="1" thickTop="1" thickBot="1">
      <c r="B20" s="196">
        <v>14</v>
      </c>
      <c r="C20" s="193"/>
      <c r="D20" s="158">
        <v>27.1</v>
      </c>
      <c r="E20" s="133">
        <f t="shared" si="0"/>
        <v>18.450000000000003</v>
      </c>
      <c r="F20" s="159">
        <v>9.8000000000000007</v>
      </c>
      <c r="G20" s="201">
        <v>0</v>
      </c>
      <c r="H20" s="213" t="s">
        <v>31</v>
      </c>
      <c r="I20" s="213" t="s">
        <v>31</v>
      </c>
    </row>
    <row r="21" spans="2:9" ht="20.25" customHeight="1" thickTop="1" thickBot="1">
      <c r="B21" s="196">
        <v>15</v>
      </c>
      <c r="C21" s="193"/>
      <c r="D21" s="158">
        <v>19.899999999999999</v>
      </c>
      <c r="E21" s="133">
        <f t="shared" si="0"/>
        <v>14.35</v>
      </c>
      <c r="F21" s="159">
        <v>8.8000000000000007</v>
      </c>
      <c r="G21" s="201">
        <v>0</v>
      </c>
      <c r="H21" s="214" t="s">
        <v>31</v>
      </c>
      <c r="I21" s="214" t="s">
        <v>31</v>
      </c>
    </row>
    <row r="22" spans="2:9" ht="20.25" customHeight="1" thickTop="1" thickBot="1">
      <c r="B22" s="196">
        <v>16</v>
      </c>
      <c r="C22" s="193"/>
      <c r="D22" s="158">
        <v>23.7</v>
      </c>
      <c r="E22" s="133">
        <f t="shared" si="0"/>
        <v>14.7</v>
      </c>
      <c r="F22" s="159">
        <v>5.7</v>
      </c>
      <c r="G22" s="201">
        <v>0</v>
      </c>
      <c r="H22" s="215" t="s">
        <v>31</v>
      </c>
      <c r="I22" s="215" t="s">
        <v>31</v>
      </c>
    </row>
    <row r="23" spans="2:9" ht="20.25" customHeight="1" thickTop="1" thickBot="1">
      <c r="B23" s="196">
        <v>17</v>
      </c>
      <c r="C23" s="193"/>
      <c r="D23" s="158">
        <v>18.899999999999999</v>
      </c>
      <c r="E23" s="133">
        <f t="shared" si="0"/>
        <v>15.299999999999999</v>
      </c>
      <c r="F23" s="159">
        <v>11.7</v>
      </c>
      <c r="G23" s="201">
        <v>0</v>
      </c>
      <c r="H23" s="216" t="s">
        <v>31</v>
      </c>
      <c r="I23" s="216" t="s">
        <v>31</v>
      </c>
    </row>
    <row r="24" spans="2:9" ht="20.25" customHeight="1" thickTop="1" thickBot="1">
      <c r="B24" s="196">
        <v>18</v>
      </c>
      <c r="C24" s="193"/>
      <c r="D24" s="158">
        <v>21.7</v>
      </c>
      <c r="E24" s="133">
        <f t="shared" si="0"/>
        <v>14.3</v>
      </c>
      <c r="F24" s="159">
        <v>6.9</v>
      </c>
      <c r="G24" s="201">
        <v>0</v>
      </c>
      <c r="H24" s="217" t="s">
        <v>31</v>
      </c>
      <c r="I24" s="217" t="s">
        <v>31</v>
      </c>
    </row>
    <row r="25" spans="2:9" ht="20.25" customHeight="1" thickTop="1" thickBot="1">
      <c r="B25" s="196">
        <v>19</v>
      </c>
      <c r="C25" s="193"/>
      <c r="D25" s="158">
        <v>22.7</v>
      </c>
      <c r="E25" s="133">
        <f t="shared" si="0"/>
        <v>17.5</v>
      </c>
      <c r="F25" s="159">
        <v>12.3</v>
      </c>
      <c r="G25" s="201">
        <v>0</v>
      </c>
      <c r="H25" s="218" t="s">
        <v>31</v>
      </c>
      <c r="I25" s="218" t="s">
        <v>31</v>
      </c>
    </row>
    <row r="26" spans="2:9" ht="20.25" customHeight="1" thickTop="1" thickBot="1">
      <c r="B26" s="196">
        <v>20</v>
      </c>
      <c r="C26" s="193"/>
      <c r="D26" s="158">
        <v>24</v>
      </c>
      <c r="E26" s="133">
        <f t="shared" si="0"/>
        <v>17.75</v>
      </c>
      <c r="F26" s="159">
        <v>11.5</v>
      </c>
      <c r="G26" s="201">
        <v>0</v>
      </c>
      <c r="H26" s="219" t="s">
        <v>31</v>
      </c>
      <c r="I26" s="219" t="s">
        <v>31</v>
      </c>
    </row>
    <row r="27" spans="2:9" ht="20.25" customHeight="1" thickTop="1" thickBot="1">
      <c r="B27" s="196">
        <v>21</v>
      </c>
      <c r="C27" s="193"/>
      <c r="D27" s="158">
        <v>26.8</v>
      </c>
      <c r="E27" s="133">
        <f t="shared" si="0"/>
        <v>17.45</v>
      </c>
      <c r="F27" s="159">
        <v>8.1</v>
      </c>
      <c r="G27" s="201">
        <v>0</v>
      </c>
      <c r="H27" s="220" t="s">
        <v>31</v>
      </c>
      <c r="I27" s="220" t="s">
        <v>31</v>
      </c>
    </row>
    <row r="28" spans="2:9" ht="20.25" customHeight="1" thickTop="1" thickBot="1">
      <c r="B28" s="196">
        <v>22</v>
      </c>
      <c r="C28" s="193"/>
      <c r="D28" s="158">
        <v>28</v>
      </c>
      <c r="E28" s="133">
        <f t="shared" si="0"/>
        <v>18.75</v>
      </c>
      <c r="F28" s="159">
        <v>9.5</v>
      </c>
      <c r="G28" s="201">
        <v>0</v>
      </c>
      <c r="H28" s="221" t="s">
        <v>31</v>
      </c>
      <c r="I28" s="221" t="s">
        <v>31</v>
      </c>
    </row>
    <row r="29" spans="2:9" ht="20.25" customHeight="1" thickTop="1" thickBot="1">
      <c r="B29" s="196">
        <v>23</v>
      </c>
      <c r="C29" s="193"/>
      <c r="D29" s="158">
        <v>27.4</v>
      </c>
      <c r="E29" s="133">
        <f t="shared" si="0"/>
        <v>20.049999999999997</v>
      </c>
      <c r="F29" s="159">
        <v>12.7</v>
      </c>
      <c r="G29" s="201">
        <v>0</v>
      </c>
      <c r="H29" s="222" t="s">
        <v>31</v>
      </c>
      <c r="I29" s="222" t="s">
        <v>31</v>
      </c>
    </row>
    <row r="30" spans="2:9" ht="20.25" customHeight="1" thickTop="1" thickBot="1">
      <c r="B30" s="196">
        <v>24</v>
      </c>
      <c r="C30" s="193"/>
      <c r="D30" s="158">
        <v>29.3</v>
      </c>
      <c r="E30" s="133">
        <f t="shared" si="0"/>
        <v>20.85</v>
      </c>
      <c r="F30" s="159">
        <v>12.4</v>
      </c>
      <c r="G30" s="201">
        <v>0</v>
      </c>
      <c r="H30" s="223" t="s">
        <v>31</v>
      </c>
      <c r="I30" s="223" t="s">
        <v>31</v>
      </c>
    </row>
    <row r="31" spans="2:9" ht="20.25" customHeight="1" thickTop="1" thickBot="1">
      <c r="B31" s="196">
        <v>25</v>
      </c>
      <c r="C31" s="193"/>
      <c r="D31" s="158">
        <v>29.5</v>
      </c>
      <c r="E31" s="133">
        <f t="shared" si="0"/>
        <v>22.05</v>
      </c>
      <c r="F31" s="159">
        <v>14.6</v>
      </c>
      <c r="G31" s="201">
        <v>0</v>
      </c>
      <c r="H31" s="224" t="s">
        <v>31</v>
      </c>
      <c r="I31" s="224" t="s">
        <v>31</v>
      </c>
    </row>
    <row r="32" spans="2:9" ht="20.25" customHeight="1" thickTop="1" thickBot="1">
      <c r="B32" s="196">
        <v>26</v>
      </c>
      <c r="C32" s="193"/>
      <c r="D32" s="158">
        <v>29.4</v>
      </c>
      <c r="E32" s="133">
        <f t="shared" si="0"/>
        <v>24.049999999999997</v>
      </c>
      <c r="F32" s="159">
        <v>18.7</v>
      </c>
      <c r="G32" s="201">
        <v>0</v>
      </c>
      <c r="H32" s="225" t="s">
        <v>31</v>
      </c>
      <c r="I32" s="225" t="s">
        <v>31</v>
      </c>
    </row>
    <row r="33" spans="2:9" ht="20.25" customHeight="1" thickTop="1" thickBot="1">
      <c r="B33" s="196">
        <v>27</v>
      </c>
      <c r="C33" s="193"/>
      <c r="D33" s="158">
        <v>27.5</v>
      </c>
      <c r="E33" s="133">
        <f t="shared" si="0"/>
        <v>22.85</v>
      </c>
      <c r="F33" s="159">
        <v>18.2</v>
      </c>
      <c r="G33" s="201">
        <v>0</v>
      </c>
      <c r="H33" s="226" t="s">
        <v>31</v>
      </c>
      <c r="I33" s="226" t="s">
        <v>31</v>
      </c>
    </row>
    <row r="34" spans="2:9" ht="20.25" customHeight="1" thickTop="1" thickBot="1">
      <c r="B34" s="196">
        <v>28</v>
      </c>
      <c r="C34" s="193"/>
      <c r="D34" s="158">
        <v>21.7</v>
      </c>
      <c r="E34" s="133">
        <f t="shared" si="0"/>
        <v>17.95</v>
      </c>
      <c r="F34" s="159">
        <v>14.2</v>
      </c>
      <c r="G34" s="201">
        <v>10</v>
      </c>
      <c r="H34" s="227" t="s">
        <v>31</v>
      </c>
      <c r="I34" s="227" t="s">
        <v>31</v>
      </c>
    </row>
    <row r="35" spans="2:9" ht="20.25" customHeight="1" thickTop="1" thickBot="1">
      <c r="B35" s="196">
        <v>29</v>
      </c>
      <c r="C35" s="193"/>
      <c r="D35" s="158">
        <v>19.899999999999999</v>
      </c>
      <c r="E35" s="133">
        <f t="shared" si="0"/>
        <v>16.350000000000001</v>
      </c>
      <c r="F35" s="159">
        <v>12.8</v>
      </c>
      <c r="G35" s="201">
        <v>0</v>
      </c>
      <c r="H35" s="228" t="s">
        <v>31</v>
      </c>
      <c r="I35" s="228" t="s">
        <v>31</v>
      </c>
    </row>
    <row r="36" spans="2:9" ht="20.25" customHeight="1" thickTop="1" thickBot="1">
      <c r="B36" s="196">
        <v>30</v>
      </c>
      <c r="C36" s="193"/>
      <c r="D36" s="158">
        <v>23.7</v>
      </c>
      <c r="E36" s="133">
        <f t="shared" si="0"/>
        <v>17.75</v>
      </c>
      <c r="F36" s="159">
        <v>11.8</v>
      </c>
      <c r="G36" s="201">
        <v>0</v>
      </c>
      <c r="H36" s="229" t="s">
        <v>31</v>
      </c>
      <c r="I36" s="229" t="s">
        <v>31</v>
      </c>
    </row>
    <row r="37" spans="2:9" ht="20.25" customHeight="1" thickTop="1" thickBot="1">
      <c r="B37" s="379"/>
      <c r="C37" s="379"/>
      <c r="D37" s="132">
        <f>AVERAGE(D7:D36)</f>
        <v>24.816666666666663</v>
      </c>
      <c r="E37" s="163">
        <f>AVERAGE(E7:E36)</f>
        <v>18.118333333333336</v>
      </c>
      <c r="F37" s="134">
        <f>AVERAGE(F7:F36)</f>
        <v>11.42</v>
      </c>
      <c r="G37" s="202">
        <f>SUM(G7:G36)</f>
        <v>30</v>
      </c>
      <c r="H37" s="194" t="s">
        <v>31</v>
      </c>
      <c r="I37" s="194" t="s">
        <v>31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23" priority="7" bottom="1" rank="1"/>
    <cfRule type="top10" dxfId="22" priority="8" rank="1"/>
  </conditionalFormatting>
  <conditionalFormatting sqref="F7:F36">
    <cfRule type="top10" dxfId="21" priority="9" bottom="1" rank="1"/>
    <cfRule type="top10" dxfId="20" priority="10" rank="1"/>
  </conditionalFormatting>
  <conditionalFormatting sqref="G7:G36">
    <cfRule type="top10" dxfId="19" priority="11" rank="1"/>
  </conditionalFormatting>
  <conditionalFormatting sqref="H7:H36 I7 H8:I18">
    <cfRule type="top10" dxfId="18" priority="12" rank="1"/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Símbolos utilizados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2013-07-14T08:30:16Z</cp:lastPrinted>
  <dcterms:created xsi:type="dcterms:W3CDTF">2013-01-02T19:05:37Z</dcterms:created>
  <dcterms:modified xsi:type="dcterms:W3CDTF">2013-12-31T18:06:52Z</dcterms:modified>
</cp:coreProperties>
</file>